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issa.rsc\Desktop\PASTA PROVISÓRIA\EDITAL E ANEXOS DO PREGÃO 11-2021\"/>
    </mc:Choice>
  </mc:AlternateContent>
  <xr:revisionPtr revIDLastSave="0" documentId="8_{E9743FD6-E376-4C48-8FFB-6C2B0B244F1F}" xr6:coauthVersionLast="45" xr6:coauthVersionMax="45" xr10:uidLastSave="{00000000-0000-0000-0000-000000000000}"/>
  <bookViews>
    <workbookView xWindow="-28890" yWindow="1830" windowWidth="28980" windowHeight="15780" xr2:uid="{00000000-000D-0000-FFFF-FFFF00000000}"/>
  </bookViews>
  <sheets>
    <sheet name="CRONOGRAMA" sheetId="4" r:id="rId1"/>
    <sheet name="CURVA ABC" sheetId="14" r:id="rId2"/>
    <sheet name="CURVA ABC - INSUMOS" sheetId="15" r:id="rId3"/>
    <sheet name="ANALITICA" sheetId="2" r:id="rId4"/>
    <sheet name="ORÇAMENTÁRIA" sheetId="13" r:id="rId5"/>
  </sheets>
  <definedNames>
    <definedName name="_xlnm.Print_Area" localSheetId="3">ANALITICA!$B$2:$K$851</definedName>
    <definedName name="_xlnm.Print_Area" localSheetId="0">CRONOGRAMA!$B$4:$K$17</definedName>
    <definedName name="_xlnm.Print_Area" localSheetId="1">'CURVA ABC'!$B$1:$F$137</definedName>
    <definedName name="_xlnm.Print_Area" localSheetId="2">'CURVA ABC - INSUMOS'!$B$3:$F$135</definedName>
    <definedName name="_xlnm.Print_Area" localSheetId="4">ORÇAMENTÁRIA!$B$2:$M$123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9" i="13" l="1"/>
  <c r="C114" i="13" l="1"/>
  <c r="C50" i="13"/>
  <c r="C49" i="13"/>
  <c r="C48" i="13"/>
  <c r="C47" i="13"/>
  <c r="I8" i="4" l="1"/>
  <c r="C108" i="13" l="1"/>
  <c r="C52" i="13"/>
  <c r="C74" i="13"/>
  <c r="C73" i="13"/>
  <c r="C72" i="13" l="1"/>
</calcChain>
</file>

<file path=xl/sharedStrings.xml><?xml version="1.0" encoding="utf-8"?>
<sst xmlns="http://schemas.openxmlformats.org/spreadsheetml/2006/main" count="2624" uniqueCount="610">
  <si>
    <t>ITEM</t>
  </si>
  <si>
    <t>M</t>
  </si>
  <si>
    <t>PREÇO TOTAL</t>
  </si>
  <si>
    <t>UNIDADE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</si>
  <si>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</si>
  <si>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</si>
  <si>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</si>
  <si>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</si>
  <si>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</si>
  <si>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</si>
  <si>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</si>
  <si>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</si>
  <si>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</si>
  <si>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</si>
  <si>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</si>
  <si>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</si>
  <si>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</si>
  <si>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PARAMETRIZAÇÃO DE RELÉ DA SUBESTAÇÃO PARA QUE HAJA COORDENAÇÃO E SELETIVIDADE COM RELÉ DO RELIGADOR</t>
  </si>
  <si>
    <t>REGULARIZAÇÃO DE OBRA - OBRA ACIMA DE 15.000,00</t>
  </si>
  <si>
    <t>ADMINISTRAÇÃO LOCAL DA OBRA</t>
  </si>
  <si>
    <t>COMPOSIÇÃO</t>
  </si>
  <si>
    <t>UN</t>
  </si>
  <si>
    <t>TIPO</t>
  </si>
  <si>
    <t>COEFICIENTE</t>
  </si>
  <si>
    <t>PREÇO UNITÁRIO</t>
  </si>
  <si>
    <t>ELETRICISTA COM ENCARGOS COMPLEMENTARES</t>
  </si>
  <si>
    <t>AUXILIAR DE ELETRICISTA COM ENCARGOS COMPLEMENTARES</t>
  </si>
  <si>
    <t>COMPOSIÇÃO AUXILIAR</t>
  </si>
  <si>
    <t>EQUIPAMENTO PARA AQUISIÇÃO PERMANENTE</t>
  </si>
  <si>
    <t>H</t>
  </si>
  <si>
    <t>MÃO DE OBRA (COM LS):</t>
  </si>
  <si>
    <t>LEIS SOCIAIS (LS):</t>
  </si>
  <si>
    <t>PREÇO UNIT.:</t>
  </si>
  <si>
    <t>QUANTIDADE:</t>
  </si>
  <si>
    <t>PREÇO TOTAL:</t>
  </si>
  <si>
    <t>MATERIAL</t>
  </si>
  <si>
    <t>FITA ISOLANTE ADESIVA ANTICHAMA, USO ATE 750 V, EM ROLO DE 19 MM X 5 M</t>
  </si>
  <si>
    <t>CREA RN ART EXECUÇÃO ACIMA R$15.000,00</t>
  </si>
  <si>
    <t>CRE RN ART FISCALIZAÇÃO</t>
  </si>
  <si>
    <t>TAXAS</t>
  </si>
  <si>
    <t>ENGENHEIRO ELETRICISTA COM ENCARGOS COMPLEMENTARES</t>
  </si>
  <si>
    <t xml:space="preserve">  PLANILHA ANALÍTICA</t>
  </si>
  <si>
    <t>RELÉ DE PROTEÇÃO DIGITAL, MICROPROCESSADO, COM NO MÍNIMO AS FUNÇÕES ANSI 27, 27.0, 47, 50/50N, 51/51N, 50, 59/59N, 62BF, 74, 81 E 86; FUNÇÕES DE MEDIÇÃO DE CORRENTES DE FASE (IA, IB, IC) E NEUTRO; CORRENTES MÁXIMA E DA ÚLTIMA FALTA ETENSÕES DE FASE (VA, VB, VC), TENSÕES MÁXIMAS E DA ÚLTIMA FALTA, INTERFACES DE COMUNICAÇÃO: PORTA DE COMUNICAÇÃO SERIAL RS232 PARA PARAMETRIZAÇÃO E MONITORAMENTO COM PC/NOTEBOOK; PORTA DE COMUNICAÇÃO SERIAL RS232 OU RS485 PARA PARAMETRIZAÇÃO E MONITORAMENTO EM REDE/SUPERVISÃO REMOTA (SCADA); PROTOCOLO DE COMUNICAÇÃO MODBUS® RTU OU DNP3; SOFTWARE APLICATIVO GRATUITO.</t>
  </si>
  <si>
    <r>
      <t xml:space="preserve">
À</t>
    </r>
    <r>
      <rPr>
        <sz val="14"/>
        <rFont val="Calibri"/>
        <family val="2"/>
        <scheme val="minor"/>
      </rPr>
      <t xml:space="preserve">: SUPERINTENDÊNCIA DA POLÍCIA FEDERAL
</t>
    </r>
    <r>
      <rPr>
        <b/>
        <sz val="14"/>
        <rFont val="Calibri"/>
        <family val="2"/>
        <scheme val="minor"/>
      </rPr>
      <t xml:space="preserve">Endereço: </t>
    </r>
    <r>
      <rPr>
        <sz val="14"/>
        <rFont val="Calibri"/>
        <family val="2"/>
        <scheme val="minor"/>
      </rPr>
      <t xml:space="preserve">RUA DOUTOR LAURO PINTO, 155,  LAGOA NOVA, CEP: 59064-165, NATAL / RN
</t>
    </r>
    <r>
      <rPr>
        <b/>
        <sz val="14"/>
        <rFont val="Calibri"/>
        <family val="2"/>
        <scheme val="minor"/>
      </rPr>
      <t>Objeto:</t>
    </r>
    <r>
      <rPr>
        <sz val="14"/>
        <rFont val="Calibri"/>
        <family val="2"/>
        <scheme val="minor"/>
      </rPr>
      <t xml:space="preserve"> MELHORIA DO SISTEMA DE FORNECIMENTO DE ENERGIA ELÉTRICA</t>
    </r>
  </si>
  <si>
    <t>TAPETE ISOLANTE EM BORRACHA, CLASSE 20KV, DIMENSÕES 1000X1000X25MM</t>
  </si>
  <si>
    <t>MULTIMEDIDOR DIGITAL COM MEMÓRIA DE MASSA, MEDIÇÕES DE GRANDEZAS ELÉTRICAS (POTENCIAS, TENSÃO, CORRENTE, ENERGIA E HARMÔNICOS); PROTOCOLO DE COMUNICAÇÃO MODBUS® RTU E SOFTWARE APLICATIVO GRATUITO.</t>
  </si>
  <si>
    <t>PUNHO PARA ACIONAMENTO DE CHAVE SECCIONADORA TRIPOLAR EM CUBÍCULO COM BLOQUEIO TIPO KIRK EM ALUMÍNIO;</t>
  </si>
  <si>
    <t>PROLONGADOR DE 1M COM MANCAL PARA COMANDO DE CHAVE SECCIONADORA TRIPOLAR</t>
  </si>
  <si>
    <t>1.14</t>
  </si>
  <si>
    <t>ANILHA DE IDENTIFICAÇÃO DE CABOS ELÉTRICOS</t>
  </si>
  <si>
    <t>1.15</t>
  </si>
  <si>
    <t>1.16</t>
  </si>
  <si>
    <t xml:space="preserve">TRILHO DE FIXAÇÃO TIPO DIN </t>
  </si>
  <si>
    <t>1.17</t>
  </si>
  <si>
    <t>1.18</t>
  </si>
  <si>
    <t>1.19</t>
  </si>
  <si>
    <t>BOTOEIRA VERMELHA NORMALMENTE FECHADA 220V</t>
  </si>
  <si>
    <t>BOTOEIRA VERDE NORMALMENTE ABERTA 220V</t>
  </si>
  <si>
    <t>SINALEIRO VERDE LED 220V</t>
  </si>
  <si>
    <t>1.20</t>
  </si>
  <si>
    <t>SINALEIRO VERMELHO LED 220V</t>
  </si>
  <si>
    <t>1.21</t>
  </si>
  <si>
    <t>1.23</t>
  </si>
  <si>
    <t>BARRA DE COBRE 1.1/2x3/8"</t>
  </si>
  <si>
    <t>BARRA DE COBRE 3/4x3/16"</t>
  </si>
  <si>
    <t>TERMINAL A COMPRESSAO EM COBRE ESTANHADO PARA CABO 240 MM2, 1 FURO, PARA PARAFUSO DE FIXACAO M12</t>
  </si>
  <si>
    <t>CHAVE DE BYPASS TRIPOLAR COMPOSTA POR TRÊS CHAVES SECCIONADORAS INTERTRAVADAS MECANICAMENTE FORMANDO UM CONJUNTO COM 3 POSIÇÕES: I - ANTERIOR E POSTERIOR ABERTAS E BY PASS FECHADA, II – ANTERIOR E POSTERIOR FECHADA E BY PASS ABERTA, 0 – MANUTENÇÃO (TODAS AS CHAVES ABERTAS); ABERTURA SOB CARGA, IN = 630A; COM EIXO PROLOGONADOR E  ACIONAMENTO EXTRAÍVEL PARA OPERAÇÃO EXTERNA EM PORTAS DE PAINÉIS COM TRAVAMENTO CONTRA A PORTA E BLOQUEIO POR CADEADO EM TODAS AS POSIÇÕES PARA COMUTADORAS.</t>
  </si>
  <si>
    <t>BARRA DE COBRE 1"x1/4"</t>
  </si>
  <si>
    <t>BARRA DE COBRE 3/4"x1/8"</t>
  </si>
  <si>
    <t>SUBESTAÇÃO SR – PF EM NATAL/RN</t>
  </si>
  <si>
    <t>GRUPO GERADOR NA SR – PF EM NATAL/RN</t>
  </si>
  <si>
    <t>GRUPO GERADOR NA DPF – EM MOSSORÓ/RN</t>
  </si>
  <si>
    <t>QUANTIDADE</t>
  </si>
  <si>
    <t>1.22</t>
  </si>
  <si>
    <t>REFERÊNCIA</t>
  </si>
  <si>
    <t>ELETRODUTO DE AÇO GALVANIZADO, CLASSE SEMI PESADO, DN 32 MM (1 1/4), APARENTE, INSTALADO EM TETO - FORNECIMENTO E INSTALAÇÃO.</t>
  </si>
  <si>
    <t>ELETRODUTO EM ACO GALVANIZADO ELETROLITICO, SEMI-PESADO, DIAMETRO 1 1/4", PAREDE DE 1,20 MM</t>
  </si>
  <si>
    <t>FIXAÇÃO DE TUBOS HORIZONTAIS DE PVC, CPVC OU COBRE DIÂMETROS MENORES OU IGUAIS A 40 MM OU ELETROCALHAS ATÉ 150MM DE LARGURA, COM ABRAÇADEIRA METÁLICA RÍGIDA TIPO D 1/2, FIXADA EM PERFILADO EM LAJE</t>
  </si>
  <si>
    <t>LUVA DE EMENDA PARA ELETRODUTO, AÇO GALVANIZADO, DN 32 MM (1 1/4''), APARENTE, INSTALADA EM TETO - FORNECIMENTO E INSTALAÇÃO</t>
  </si>
  <si>
    <t>CONDULETE DE ALUMÍNIO, TIPO LR, PARA ELETRODUTO DE AÇO GALVANIZADO DN 32 M (1 1/4''), APARENTE - FORNECIMENTO E INSTALAÇÃO</t>
  </si>
  <si>
    <t>CONDULETE DE ALUMINIO TIPO LR, PARA ELETRODUTO ROSCAVEL DE 1 1/4", COM TAMPA CEGA</t>
  </si>
  <si>
    <t>BUCHA DE NYLON SEM ABA S6, COM PARAFUSO DE 4,20 X 40 MM EM ACO ZINCADO COM ROSCA SOBERBA, CABECA CHATA E FENDA PHILLIPS</t>
  </si>
  <si>
    <t>CONDULETE DE ALUMÍNIO, TIPO T, PARA ELETRODUTO DE AÇO GALVANIZADO DN 32 MM (1 1/4''), APARENTE - FORNECIMENTO E INSTALAÇÃO</t>
  </si>
  <si>
    <t>CONDULETE DE ALUMINIO TIPO T, PARA ELETRODUTO ROSCAVEL DE 1 1/4", COM TAMPA CEGA</t>
  </si>
  <si>
    <t>TERMINAL A COMPRESSAO EM COBRE ESTANHADO PARA CABO 2,5 MM2, 1 FURO E 1 COMPRESSAO, PARA PARAFUSO DE FIXACAO M5</t>
  </si>
  <si>
    <t>PAINEL COM DIMENSÕES H:1600 (1500+100) x L:600 x P:600 mm, COM ESTRUTURA MODULAR APARAFUSADA COM BASE SOLEIRA, PLACA DE MONTAGEM REGULÁVEL NA PROFUNDIDADE E REMOVÍVEL, PORTA FRONTAL, TAMPAS REMOVÍVEIS: TRASEIRA, LATERAIS, SUPERIOR E INFERIOR. PINTURA CONFORME NBR-8755, ELETROSTÁTICA A PÓ RESINA POLIÉSTER COM 80 MICROMETROS DE ESPESSURA.</t>
  </si>
  <si>
    <t>SINALEIRO AMARELO LED 220V</t>
  </si>
  <si>
    <t>1.24</t>
  </si>
  <si>
    <t>CRONOGRAMA FÍSICO-FINANCEIRO</t>
  </si>
  <si>
    <t>DIAS</t>
  </si>
  <si>
    <t>Percentual</t>
  </si>
  <si>
    <t>Valor Total</t>
  </si>
  <si>
    <t>Peso(%)</t>
  </si>
  <si>
    <t>TOTAIS</t>
  </si>
  <si>
    <t>TOTAL SIMPLES (R$)</t>
  </si>
  <si>
    <t>Valor Global:</t>
  </si>
  <si>
    <t>TOTAL SIMPLES (%)</t>
  </si>
  <si>
    <t>TOTAL ACUMULADO (R$)</t>
  </si>
  <si>
    <t>TOTAL ACUMULADO (%)</t>
  </si>
  <si>
    <t>PESQUISA DE MERCADO</t>
  </si>
  <si>
    <t>CABO DE COBRE, FLEXIVEL, CLASSE 4 OU 5, ISOLACAO EM PVC/A, ANTICHAMA BWF-B, COBERTURA PVC-ST1, ANTICHAMA BWF-B, 1 CONDUTOR, 0,6/1 KV, SECAO NOMINAL 70 MM2</t>
  </si>
  <si>
    <t>PARAFUSO ZINCADO, SEXTAVADO, COM ROSCA INTEIRA, DIAMETRO 1/4", COMPRIMENTO 2.1/2"</t>
  </si>
  <si>
    <t>PORCA ZINCADA, SEXTAVADA, DIAMETRO 1/4"</t>
  </si>
  <si>
    <t>ARRUELA LISA, ZINCADA, 1/4"</t>
  </si>
  <si>
    <t>PORCA ZINCADA, SEXTAVADA, DIAMETRO 3/8"</t>
  </si>
  <si>
    <t>ARRUELA ZINCADA, LISA 3/8"</t>
  </si>
  <si>
    <t>PARAMETRIZAÇÃO DO MÓDULO DE CONTROLE PARA GRUPO GERADOR</t>
  </si>
  <si>
    <t>00181/ORSE</t>
  </si>
  <si>
    <t>11072/ORSE</t>
  </si>
  <si>
    <t>13357/ORSE</t>
  </si>
  <si>
    <t>04942/ORSE</t>
  </si>
  <si>
    <t>ISOLADOR EPOXI PARA BARRAMENTO 30X50X1/4</t>
  </si>
  <si>
    <t>08347/ORSE</t>
  </si>
  <si>
    <t>21127/SINAPI</t>
  </si>
  <si>
    <t>92990/SINAPI</t>
  </si>
  <si>
    <t>977/SINAPI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</si>
  <si>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</si>
  <si>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</si>
  <si>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</si>
  <si>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</si>
  <si>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</si>
  <si>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</si>
  <si>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</si>
  <si>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</si>
  <si>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</si>
  <si>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</si>
  <si>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</si>
  <si>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</si>
  <si>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</si>
  <si>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</si>
  <si>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</si>
  <si>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</si>
  <si>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</si>
  <si>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</si>
  <si>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</si>
  <si>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</si>
  <si>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</si>
  <si>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</si>
  <si>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</si>
  <si>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</si>
  <si>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</si>
  <si>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</si>
  <si>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</si>
  <si>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</si>
  <si>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</si>
  <si>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</si>
  <si>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</si>
  <si>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</si>
  <si>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</si>
  <si>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</si>
  <si>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</si>
  <si>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</si>
  <si>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</si>
  <si>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</si>
  <si>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</si>
  <si>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</si>
  <si>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RELÉ DE PROTEÇÃO DIGITAL, MICROPROCESSADO, COM NO MÍNIMO AS FUNÇÕES ANSI 27, 27.0, 47, 50/50N, 51/51N, 50, 59/59N, 62BF, 74, 81 E 86; FUNÇÕES DE MEDIÇÃO DE CORRENTES DE FASE (IA, IB, IC) E NEUTRO; CORRENTES MÁXIMA E DA ÚLTIMA FALTA ETENSÕES DE FASE (VA, VB, VC), TENSÕES MÁXIMAS E DA ÚLTIMA FALTA, INTERFACES DE COMUNICAÇÃO: PORTA DE COMUNICAÇÃO SERIAL RS232 PARA PARAMETRIZAÇÃO E MONITORAMENTO COM PC/NOTEBOOK; PORTA DE COMUNICAÇÃO SERIAL RS232 OU RS485 PARA PARAMETRIZAÇÃO E MONITORAMENTO EM REDE/SUPERVISÃO REMOTA (SCADA); PROTOCOLO DE COMUNICAÇÃO MODBUS® RTU OU DNP3; SOFTWARE APLICATIVO GRATUITO - FORNECIMENTO E INSTALAÇÃO.</t>
  </si>
  <si>
    <t>TAPETE ISOLANTE EM BORRACHA, CLASSE 20KV, DIMENSÕES 1000X1000X25MM - FORNECIMENTO E INSTALAÇÃO.</t>
  </si>
  <si>
    <t>MULTIMEDIDOR DIGITAL COM MEMÓRIA DE MASSA, MEDIÇÕES DE GRANDEZAS ELÉTRICAS (POTENCIAS, TENSÃO, CORRENTE, ENERGIA E HARMÔNICOS); PROTOCOLO DE COMUNICAÇÃO MODBUS® RTU E SOFTWARE APLICATIVO GRATUITO - FORNECIMENTO E INSTALAÇÃO.</t>
  </si>
  <si>
    <t>PROLONGADOR DE 1M COM MANCAL PARA COMANDO DE CHAVE SECCIONADORA TRIPOLAR - FORNECIMENTO E INSTALAÇÃO.</t>
  </si>
  <si>
    <t>ANILHA DE IDENTIFICAÇÃO DE CABOS ELÉTRICOS - FORNECIMENTO E INSTALAÇÃO.</t>
  </si>
  <si>
    <t>TRILHO DE FIXAÇÃO TIPO DIN  - FORNECIMENTO E INSTALAÇÃO.</t>
  </si>
  <si>
    <t>BOTOEIRA VERDE NORMALMENTE ABERTA 220V - FORNECIMENTO E INSTALAÇÃO.</t>
  </si>
  <si>
    <t>BOTOEIRA VERMELHA NORMALMENTE FECHADA 220V - FORNECIMENTO E INSTALAÇÃO.</t>
  </si>
  <si>
    <t>SINALEIRO VERDE LED 220V - FORNECIMENTO E INSTALAÇÃO.</t>
  </si>
  <si>
    <t>SINALEIRO VERMELHO LED 220V - FORNECIMENTO E INSTALAÇÃO.</t>
  </si>
  <si>
    <t>SINALEIRO AMARELO LED 220V - FORNECIMENTO E INSTALAÇÃO.</t>
  </si>
  <si>
    <t>BARRA DE COBRE 1.1/2"x3/8" - FORNECIMENTO E INSTALAÇÃO.</t>
  </si>
  <si>
    <t>BARRA DE COBRE 3/4"x3/16" - FORNECIMENTO E INSTALAÇÃO.</t>
  </si>
  <si>
    <t>PORCA ZINCADA, SEXTAVADA, DIAMETRO 3/8" - FORNECIMENTO E INSTALAÇÃO.</t>
  </si>
  <si>
    <t>ARRUELA ZINCADA, LISA 3/8" - FORNECIMENTO E INSTALAÇÃO.</t>
  </si>
  <si>
    <t>PARAFUSO ZINCADO, SEXTAVADO, COM ROSCA INTEIRA, DIAMETRO 1/4", COMPRIMENTO 2.1/2" - FORNECIMENTO E INSTALAÇÃO.</t>
  </si>
  <si>
    <t>PORCA ZINCADA, SEXTAVADA, DIAMETRO 1/4" - FORNECIMENTO E INSTALAÇÃO.</t>
  </si>
  <si>
    <t>ARRUELA LISA, ZINCADA, 1/4" - FORNECIMENTO E INSTALAÇÃO.</t>
  </si>
  <si>
    <t>PAINEL COM DIMENSÕES H:1600 (1500+100) x L:600 x P:600 mm, COM ESTRUTURA MODULAR APARAFUSADA COM BASE SOLEIRA, PLACA DE MONTAGEM REGULÁVEL NA PROFUNDIDADE E REMOVÍVEL, PORTA FRONTAL, TAMPAS REMOVÍVEIS: TRASEIRA, LATERAIS, SUPERIOR E INFERIOR. PINTURA CONFORME NBR-8755, ELETROSTÁTICA A PÓ RESINA POLIÉSTER COM 80 MICROMETROS DE ESPESSURA - FORNECIMENTO E INSTALAÇÃO.</t>
  </si>
  <si>
    <t>FORNECIMENTO E INSTALAÇÃO DE BARRA DE COBRE 1"x1/4" - FORNECIMENTO E INSTALAÇÃO.</t>
  </si>
  <si>
    <t>FORNECIMENTO E INSTALAÇÃO DE BARRA DE COBRE 3/4"x1/8" - FORNECIMENTO E INSTALAÇÃO.</t>
  </si>
  <si>
    <t>PARAFUSO ZINCADO, SEXTAVADO, COM ROSCA INTEIRA, DIAMETRO 3/8", COMPRIMENTO 2" - FORNECIMENTO E INSTALAÇÃO.</t>
  </si>
  <si>
    <t>PARAFUSO ZINCADO, SEXTAVADO, COM ROSCA INTEIRA, DIAMETRO 3/8", COMPRIMENTO 2"</t>
  </si>
  <si>
    <t>PARAFUSO ZINCADO, SEXTAVADO, COM ROSCA INTEIRA, 16x50mm</t>
  </si>
  <si>
    <t>PORCA ZINCADA, SEXTAVADA, 5/8" - FORNECIMENTO E INSTALAÇÃO.</t>
  </si>
  <si>
    <t>PORCA ZINCADA, SEXTAVADA, 5/8"</t>
  </si>
  <si>
    <t>ARRUELA ZINCADA, LISA 5/8" - FORNECIMENTO E INSTALAÇÃO.</t>
  </si>
  <si>
    <t>ARRUELA ZINCADA, LISA 5/8"</t>
  </si>
  <si>
    <t>ISOLADOR EPOXI PARA BARRAMENTO 30X50X1/4 - FORNECIMENTO E INSTALAÇÃO.</t>
  </si>
  <si>
    <t>2.24</t>
  </si>
  <si>
    <t>3.20</t>
  </si>
  <si>
    <t>3.21</t>
  </si>
  <si>
    <t>3.22</t>
  </si>
  <si>
    <t>M3</t>
  </si>
  <si>
    <t>M2</t>
  </si>
  <si>
    <t xml:space="preserve">PUNHO PARA ACIONAMENTO DE CHAVE SECCIONADORA TRIPOLAR EM CUBÍCULO COM BLOQUEIO TIPO KIRK EM ALUMÍNIO - FORNECIMENTO E INSTALAÇÃO.
</t>
  </si>
  <si>
    <t>PEDREIRO COM ENCARGOS COMPLEMENTARES</t>
  </si>
  <si>
    <t>SERVENTE COM ENCARGOS COMPLEMENTARES</t>
  </si>
  <si>
    <t>SARRAFO *2,5 X 7,5* CM EM PINUS, MISTA OU EQUIVALENTE DA REGIAO - BRUTA</t>
  </si>
  <si>
    <t>PREGO DE ACO POLIDO COM CABECA 17 X 27 (2 1/2 X 11)</t>
  </si>
  <si>
    <t>KG</t>
  </si>
  <si>
    <t>TABUA NAO APARELHADA *2,5 X 30* CM, EM MACARANDUBA, ANGELIM OU EQUIVALENTE DA REGIAO - BRUTA</t>
  </si>
  <si>
    <t>CONCRETO USINADO BOMBEAVEL, CLASSE DE RESISTENCIA C30, COM BRITA 0 E 1, SLUMP = 100 +/- 20 MM, EXCLUI SERVICO DE BOMBEAMENTO (NBR 8953)</t>
  </si>
  <si>
    <t>AGENTE DE CURA, PROTETOR DA EVAPORACAO DA AGUA DE HIDRATACAO DO CONCRETO</t>
  </si>
  <si>
    <t>CARPINTEIRO DE FORMAS COM ENCARGOS COMPLEMENTARES</t>
  </si>
  <si>
    <t>RÉGUA VIBRATÓRIA DUPLA PARA CONCRETO, PESO DE 60KG, COMPRIMENTO 4 M, COM MOTOR A GASOLINA, POTÊNCIA 5,5 HP - CHP DIURNO.</t>
  </si>
  <si>
    <t>CHP</t>
  </si>
  <si>
    <t>ARMAÇÃO PARA EXECUÇÃO DE RADIER, COM USO DE TELA Q-113.</t>
  </si>
  <si>
    <t>ARMAÇÃO PARA EXECUÇÃO DE RADIER, COM USO DE TELA Q-196.</t>
  </si>
  <si>
    <t>APLICAÇÃO DE LONA PLÁSTICA PARA EXECUÇÃO DE PAVIMENTOS DE CONCRETO.</t>
  </si>
  <si>
    <t>EXECUÇÃO DE JUNTAS DE CONTRAÇÃO PARA PAVIMENTOS DE CONCRETO</t>
  </si>
  <si>
    <t>APLICAÇÃO DE GRAXA EM BARRAS DE TRANSFERÊNCIA PARA EXECUÇÃO DE PAVIMENTO DE CONCRETO</t>
  </si>
  <si>
    <t>BARRAS DE TRANSFERÊNCIA, AÇO CA-25 DE 20,0 MM, PARA EXECUÇÃO DE PAVIMENTO DE CONCRETO FORNECIMENTO E INSTALAÇÃO</t>
  </si>
  <si>
    <t>BARRAS DE LIGAÇÃO, AÇO CA-50 DE 10 MM, PARA EXECUÇÃO DE PAVIMENTO DE CONCRETO FORNECIMENTO E INSTALAÇÃO</t>
  </si>
  <si>
    <t xml:space="preserve">ENGENHEIRO ELETRICISTA </t>
  </si>
  <si>
    <t>TRANSFORMADOR DE POTENCIAL EM EPÓXI, CLASSE 15KV - 13.800V/220V, PTH = 500VA, 0,3P75 - FORNECIMENTO E INSTALAÇÃO.</t>
  </si>
  <si>
    <t>TRANSFORMADOR DE CORRENTE EM EPÓXI, CLASSE 15KV - 200/5, 0,3C50 - FORNECIMENTO E INSTALAÇÃO.</t>
  </si>
  <si>
    <t>TRANSFORMADOR DE CORRENTE EM EPÓXI, CLASSE 15KV - 200/5, 0,3C50</t>
  </si>
  <si>
    <t>ANALISADOR DE QUALIDADE DE ENERGIA - FORNECIMENTO E INSTALAÇÃO</t>
  </si>
  <si>
    <t>ANALISADOR DE QUALIDADE DE ENERGIA.</t>
  </si>
  <si>
    <t>1.25</t>
  </si>
  <si>
    <t>1.26</t>
  </si>
  <si>
    <t>1.27</t>
  </si>
  <si>
    <t>NOBREAK 2000VA, MONOFÁSICO, 220V, AUTONOMIA DE 4 HORAS - FORNECIMENTO E INSTALAÇÃO</t>
  </si>
  <si>
    <t>NOBREAK 2000VA, MONOFÁSICO, 220V, AUTONOMIA DE 4 HORAS</t>
  </si>
  <si>
    <t>RELÉ DE PROTEÇÃO TÉRMICA PARA TRANSFORMADOR A SECO - FORNECIMENTO E INSTALAÇÃO</t>
  </si>
  <si>
    <t>RELÉ DE PROTEÇÃO TÉRMICA PARA TRANSFORMADOR A SECO</t>
  </si>
  <si>
    <t>CABO DE COBRE FLEXÍVEL ISOLADO, 35 MM², ANTI-CHAMA 0,6/1,0 KV, PARA DISTRIBUIÇÃO - FORNECIMENTO E INSTALAÇÃO</t>
  </si>
  <si>
    <t>CABO DE COBRE FLEXÍVEL ISOLADO, 70 MM², ANTI-CHAMA 0,6/1,0 KV, PARA DISTRIBUIÇÃO - FORNECIMENTO E INSTALAÇÃO.</t>
  </si>
  <si>
    <t>CABO DE COBRE, FLEXIVEL, CLASSE 4 OU 5, ISOLACAO EM PVC/A, ANTICHAMA BWF-B, COBERTURA PVC-ST1, ANTICHAMA BWF-B, 1 CONDUTOR, 0,6/1 KV, SECAO NOMINAL 35 MM2</t>
  </si>
  <si>
    <t>92986/SINAPI</t>
  </si>
  <si>
    <t>TERMINAL A COMPRESSAO EM COBRE ESTANHADO PARA CABO 70 MM2, 1 FURO, PARA PARAFUSO DE FIXACAO M12</t>
  </si>
  <si>
    <t>ELETRODUTO FLEXÍVEL CORRUGADO, PEAD, DN 90 (3") - FORNECIMENTO E INSTALAÇÃO</t>
  </si>
  <si>
    <t>ELETRODUTODUTO PEAD FLEXIVEL PAREDE SIMPLES, CORRUGACAO HELICOIDAL, COR PRETA, SEM ROSCA, DE 3", PARA CABEAMENTO SUBTERRANEO (NBR 15715)</t>
  </si>
  <si>
    <t>ALVENARIA DE VEDAÇÃO DE BLOCOS CERÂMICOS FURADOS NA VERTICAL DE 14X19X39CM(ESPESSURA 14CM) DE PAREDES COM ÁREA LÍQUIDA MENOR QUE 6M² SEM VÃOS E ARGAMASSA DE ASSENTAMENTO COM PREPARO EM BETONEIRA.</t>
  </si>
  <si>
    <t>PINO DE ACO COM FURO, HASTE = 27 MM (ACAO DIRETA)</t>
  </si>
  <si>
    <t>ARGAMASSA TRAÇO 1:2:8 (EM VOLUME DE CIMENTO, CAL E AREIA MÉDIA ÚMIDA) PARA EMBOÇO/MASSA ÚNICA/ASSENTAMENTO DE ALVENARIA DE VEDAÇÃO, PREPARO MECÂNICO COM BETONEIRA 400 L.</t>
  </si>
  <si>
    <t>CENTO</t>
  </si>
  <si>
    <t>PORTA EM ALUMÍNIO DE ABRIR TIPO VENEZIANA COM GUARNIÇÃO, FIXAÇÃO COM PARAFUSOS - FORNECIMENTO E INSTALAÇÃO.</t>
  </si>
  <si>
    <t>SELANTE ELASTICO MONOCOMPONENTE A BASE DE POLIURETANO (PU) PARA JUNTAS DIVERSAS</t>
  </si>
  <si>
    <t>BUCHA DE NYLON SEM ABA S10, COM PARAFUSO DE 6,10 X 65 MM EM ACO ZINCADO COM ROSCA SOBERBA, CABECA CHATA E FENDA PHILLIPS</t>
  </si>
  <si>
    <t>GUARNICAO/MOLDURA DE ACABAMENTO PARA ESQUADRIA DE ALUMINIO ANODIZADO NATURAL, PARA 1 FACE</t>
  </si>
  <si>
    <t>PORTA DE ABRIR EM ALUMINIO TIPO VENEZIANA, ACABAMENTO ANODIZADO NATURAL, SEM GUARNICAO/ALIZAR/VISTA, 87 X 210 CM</t>
  </si>
  <si>
    <t>310ML</t>
  </si>
  <si>
    <t>3.23</t>
  </si>
  <si>
    <t>CAIXA ENTERRADA ELÉTRICA RETANGULAR, EM CONCRETO PRÉ-MOLDADO, FUNDO COM BRITA, DIMENSÕES INTERNAS: 0,6X0,6X0,5 M.</t>
  </si>
  <si>
    <t>RETROESCAVADEIRA SOBRE RODAS COM CARREGADEIRA, TRAÇÃO 4X4, POTÊNCIA LÍQ. 88 HP, CAÇAMBA CARREG. CAP. MÍN. 1 M3, CAÇAMBA RETRO CAP. 0,26 M3, PESO OPERACIONAL MÍN. 6.674 KG, PROFUNDIDADE ESCAVAÇÃO MÁX. 4,37 M - CHP DIURNO.</t>
  </si>
  <si>
    <t>RETROESCAVADEIRA SOBRE RODAS COM CARREGADEIRA, TRAÇÃO 4X4, POTÊNCIA LÍQ. 88 HP, CAÇAMBA CARREG. CAP. MÍN. 1 M3, CAÇAMBA RETRO CAP. 0,26 M3, PESO OPERACIONAL MÍN. 6.674 KG, PROFUNDIDADE ESCAVAÇÃO MÁX. 4,37 M - CHI DIURNO.</t>
  </si>
  <si>
    <t>CAIXA DE CONCRETO ARMADO PRE-MOLDADO, SEM FUNDO, QUADRADA, DIMENSOES DE 0,60 X 0,60 X 0,50 M</t>
  </si>
  <si>
    <t>PEÇA RETANGULAR PRÉ-MOLDADA, VOLUME DE CONCRETO DE 30 A 100 LITROS, TAXA DE AÇO APROXIMADA DE 30KG/M³.</t>
  </si>
  <si>
    <t>PREPARO DE FUNDO DE VALA COM LARGURA MENOR QUE 1,5 M, COM CAMADA DE BRITA, LANÇAMENTO MECANIZADO.</t>
  </si>
  <si>
    <t>CHI</t>
  </si>
  <si>
    <t>CABO DE COBRE FLEXÍVEL ISOLADO, 185 MM², ANTI-CHAMA 0,6/1,0 KV, PARA DISTRIBUIÇÃO - FORNECIMENTO E INSTALAÇÃO</t>
  </si>
  <si>
    <t>CABO DE COBRE, FLEXIVEL, CLASSE 4 OU 5, ISOLACAO EM PVC/A, ANTICHAMA BWF-B, COBERTURA PVC-ST1, ANTICHAMA BWF-B, 1 CONDUTOR, 0,6/1 KV, SECAO NOMINAL 185 MM2</t>
  </si>
  <si>
    <t>1.28</t>
  </si>
  <si>
    <t>BARRA DE FERRO CHATO, RETANGULAR, 25,4 MM X 4,76 MM (L X E), 1,73 KG/M - FORNECIMENTO E INSTALAÇÃO</t>
  </si>
  <si>
    <t>BARRA DE FERRO CHATO, RETANGULAR, 25,4 MM X 4,76 MM (L X E), 1,73 KG/M</t>
  </si>
  <si>
    <t>ABRACADEIRA DE NYLON PARA AMARRACAO DE CABOS, COMPRIMENTO DE 390 X *4,6* MM - FORNECIMENTO E INSTALAÇÃO</t>
  </si>
  <si>
    <t>ABRACADEIRA DE NYLON PARA AMARRACAO DE CABOS, COMPRIMENTO DE 390 X *4,6* MM</t>
  </si>
  <si>
    <t>1.29</t>
  </si>
  <si>
    <t>1.30</t>
  </si>
  <si>
    <t>CHUMBADOR, DIAMETRO 1/4" COM PARAFUSO 1/4" X 40 MM - FORNECIMENTO E INSTALAÇÃO</t>
  </si>
  <si>
    <t>CHUMBADOR, DIAMETRO 1/4" COM PARAFUSO 1/4" X 40 MM</t>
  </si>
  <si>
    <t>TRANSFORMADOR DE POTENCIAL EM EPÓXI, CLASSE 15KV - 13.800V/220V, PTH = 500VA, 0,3P75</t>
  </si>
  <si>
    <t>RETIRADA DO TANQUE DE COMBUSTÍVEL DO GERADOR PARA A ÁREA EXTERNA</t>
  </si>
  <si>
    <t>DESCRIÇÃO</t>
  </si>
  <si>
    <t xml:space="preserve">  PLANILHA ORÇAMENTÁRIA</t>
  </si>
  <si>
    <t>CABO DE COBRE FLEXÍVEL ISOLADO, 185 MM², ANTI-CHAMA 0,6/1,0 KV, PARA DISTRIBUIÇÃO</t>
  </si>
  <si>
    <t>CABO DE COBRE FLEXÍVEL ISOLADO, 70 MM², ANTI-CHAMA 0,6/1,0 KV, PARA DISTRIBUIÇÃO</t>
  </si>
  <si>
    <t>ELETRODUTO FLEXÍVEL CORRUGADO, PEAD, DN 90 (3")</t>
  </si>
  <si>
    <t>CUSTO UNITÁRIO</t>
  </si>
  <si>
    <t>CUSTO TOTAL</t>
  </si>
  <si>
    <t>MÃO DE OBRA</t>
  </si>
  <si>
    <t>TOTAL</t>
  </si>
  <si>
    <t xml:space="preserve">MATERIAL </t>
  </si>
  <si>
    <t>CUSTO TOTAL DO SERVIÇO</t>
  </si>
  <si>
    <t>REINSTALAÇÃO E ADEQUAÇÃO DOS TRANSFORMADORES DE CORRENTE E POTENCIAL AO NOVO DISJUNTOR</t>
  </si>
  <si>
    <t>QUADRO DE COMANDO ELÉTRICO EM CHAPA DE AÇO, DE SOBREPOR 600x500x200MM (LXAXP)</t>
  </si>
  <si>
    <t>BORNE PARA CABOS ELÉTRICOS 2,5mm² - FORNECIMENTO E INSTALAÇÃO.</t>
  </si>
  <si>
    <t>BORNE PARA CABOS ELÉTRICOS 2,5mm²</t>
  </si>
  <si>
    <t xml:space="preserve">CHAVE FIM DE CURSO - FORNECIMENTO E INSTALAÇÃO </t>
  </si>
  <si>
    <t>CHAVE FIM DE CURSO  COM HASTE E ROLDANA</t>
  </si>
  <si>
    <t>1.31</t>
  </si>
  <si>
    <t xml:space="preserve">SIRENE SONALARME 220V </t>
  </si>
  <si>
    <t>SIRENE SONALARME  - FORNECIMENTO E INSTALAÇÃO</t>
  </si>
  <si>
    <t>CHAVE DE BYPASS TRIPOLAR COMPOSTA POR TRÊS CHAVES SECCIONADORAS INTERTRAVADAS MECANICAMENTE FORMANDO UM CONJUNTO COM 3 POSIÇÕES: I - ANTERIOR E POSTERIOR ABERTAS E BY PASS FECHADA, II – ANTERIOR E POSTERIOR FECHADA E BY PASS ABERTA, 0 – MANUTENÇÃO (TODAS AS CHAVES ABERTAS); ABERTURA SOB CARGA, IN = 400A; COM EIXO PROLOGONADOR E  ACIONAMENTO EXTRAÍVEL PARA OPERAÇÃO EXTERNA EM PORTAS DE PAINÉIS COM TRAVAMENTO CONTRA A PORTA E BLOQUEIO POR CADEADO EM TODAS AS POSIÇÕES PARA COMUTADORAS - FORNECIMENTO E INSTALAÇÃO.</t>
  </si>
  <si>
    <t>CHAVE DE BYPASS TRIPOLAR COMPOSTA POR TRÊS CHAVES SECCIONADORAS INTERTRAVADAS MECANICAMENTE FORMANDO UM CONJUNTO COM 3 POSIÇÕES: I - ANTERIOR E POSTERIOR ABERTAS E BY PASS FECHADA, II – ANTERIOR E POSTERIOR FECHADA E BY PASS ABERTA, 0 – MANUTENÇÃO (TODAS AS CHAVES ABERTAS); ABERTURA SOB CARGA, IN =400A; COM EIXO PROLOGONADOR E  ACIONAMENTO EXTRAÍVEL PARA OPERAÇÃO EXTERNA EM PORTAS DE PAINÉIS COM TRAVAMENTO CONTRA A PORTA E BLOQUEIO POR CADEADO EM TODAS AS POSIÇÕES PARA COMUTADORAS.</t>
  </si>
  <si>
    <t>RETIRADA DOS COMPONENTES DA UNIDADE DE SUPERVISÃO DE CORRENTE ALTERNADA</t>
  </si>
  <si>
    <t>CHAVE DE BYPASS TRIPOLAR COMPOSTA POR TRÊS CHAVES SECCIONADORAS INTERTRAVADAS MECANICAMENTE FORMANDO UM CONJUNTO COM 3 POSIÇÕES: I - ANTERIOR E POSTERIOR ABERTAS E BY PASS FECHADA, II – ANTERIOR E POSTERIOR FECHADA E BY PASS ABERTA, 0 – MANUTENÇÃO (TODAS AS CHAVES ABERTAS); ABERTURA SOB CARGA, IN = 250A; COM EIXO PROLOGONADOR E  ACIONAMENTO EXTRAÍVEL PARA OPERAÇÃO EXTERNA EM PORTAS DE PAINÉIS COM TRAVAMENTO CONTRA A PORTA E BLOQUEIO POR CADEADO EM TODAS AS POSIÇÕES PARA COMUTADORAS - FORNECIMENTO E INSTALAÇÃO.</t>
  </si>
  <si>
    <t>CHAVE DE BYPASS TRIPOLAR COMPOSTA POR TRÊS CHAVES SECCIONADORAS INTERTRAVADAS MECANICAMENTE FORMANDO UM CONJUNTO COM 3 POSIÇÕES: I - ANTERIOR E POSTERIOR ABERTAS E BY PASS FECHADA, II – ANTERIOR E POSTERIOR FECHADA E BY PASS ABERTA, 0 – MANUTENÇÃO (TODAS AS CHAVES ABERTAS); ABERTURA SOB CARGA, IN = 250A; COM EIXO PROLOGONADOR E  ACIONAMENTO EXTRAÍVEL PARA OPERAÇÃO EXTERNA EM PORTAS DE PAINÉIS COM TRAVAMENTO CONTRA A PORTA E BLOQUEIO POR CADEADO EM TODAS AS POSIÇÕES PARA COMUTADORAS.</t>
  </si>
  <si>
    <t>CABO DE COBRE FLEXÍVEL ISOLADO, 150 MM², ANTI-CHAMA 0,6/1,0 KV, PARA DISTRIBUIÇÃO - FORNECIMENTO E INSTALAÇÃO.</t>
  </si>
  <si>
    <t>CABO DE COBRE, FLEXIVEL, CLASSE 4 OU 5, ISOLACAO EM PVC/A, ANTICHAMA BWF-B, COBERTURA PVC-ST1, ANTICHAMA BWF-B, 1 CONDUTOR, 0,6/1 KV, SECAO NOMINAL 150 MM2</t>
  </si>
  <si>
    <t>ELETROTÉCNICO</t>
  </si>
  <si>
    <t>CABO DE COBRE FLEXÍVEL ISOLADO, 150 MM², ANTI-CHAMA 0,6/1,0 KV, PARA DISTRIBUIÇÃO</t>
  </si>
  <si>
    <t>BASE EM CONCRETO ARMADO PARA GRUPO GERADOR, FCK = 25 MPA, CAMADA COM ESPESSURA DE 15,0 CM.</t>
  </si>
  <si>
    <t>PLACA DE OBRA (PARA CONSTRUCAO CIVIL) EM CHAPA GALVANIZADA *N. 22*, ADESIVADA, DE *2,0 X 1,125* M</t>
  </si>
  <si>
    <t>3.24</t>
  </si>
  <si>
    <t>3.25</t>
  </si>
  <si>
    <t>3.26</t>
  </si>
  <si>
    <t xml:space="preserve">CABO DE COBRE, FLEXIVEL, CLASSE 4 OU 5, ISOLACAO EM PVC/A, ANTICHAMA BWF-B, COBERTURA PVC-ST1, ANTICHAMA BWF-B, 1 CONDUTOR, 0,6/1 KV, SECAO NOMINAL 2,5 MM2 </t>
  </si>
  <si>
    <t>CABO DE COBRE FLEXÍVEL ISOLADO, 2,5 MM², ANTI-CHAMA 0,6/1,0 KV, PARA CIRCUITOS TERMINAIS - FORNECIMENTO E INSTALAÇÃO</t>
  </si>
  <si>
    <t>CABO DE COBRE FLEXÍVEL ISOLADO, 4 MM², ANTI-CHAMA 0,6/1,0 KV, PARA CIRCUITOS TERMINAIS - FORNECIMENTO E INSTALAÇÃO</t>
  </si>
  <si>
    <t xml:space="preserve">CABO DE COBRE, FLEXIVEL, CLASSE 4 OU 5, ISOLACAO EM PVC/A, ANTICHAMA BWF-B, COBERTURA PVC-ST1, ANTICHAMA BWF-B, 1 CONDUTOR, 0,6/1 KV, SECAO NOMINAL 4 MM2 </t>
  </si>
  <si>
    <t>ELETRODUTO EM ACO GALVANIZADO ELETROLITICO, SEMI-PESADO, DIAMETRO 1 1/2", PAREDE DE 1,20 MM</t>
  </si>
  <si>
    <t>LUVA DE EMENDA PARA ELETRODUTO, AÇO GALVANIZADO, DN 32 MM (1 1/2''), APARENTE, INSTALADA EM TETO - FORNECIMENTO E INSTALAÇÃO</t>
  </si>
  <si>
    <t>ELETRODUTO DE AÇO GALVANIZADO, CLASSE SEMI PESADO, DN 40 MM (1 1/2), APARENTE, INSTALADO EM TETO - FORNECIMENTO E INSTALAÇÃO.</t>
  </si>
  <si>
    <t>1.32</t>
  </si>
  <si>
    <t>1.33</t>
  </si>
  <si>
    <t>DEMOLIÇÃO DE PAVIMENTO INTERTRAVADO, DE FORMA MANUAL, COM REAPROVEITAMENTO</t>
  </si>
  <si>
    <t>ESCAVAÇÃO MANUAL DE VALA COM PROFUNDIDADE MENOR OU IGUAL A 1,30 M</t>
  </si>
  <si>
    <t>REATERRO MANUAL APILOADO COM SOQUETE</t>
  </si>
  <si>
    <t>APLICAÇÃO MANUAL DE PINTURA COM TINTA LÁTEX ACRÍLICA EM PAREDES, DUAS DEMÃOS</t>
  </si>
  <si>
    <t>TINTA ACRILICA PREMIUM, COR BRANCO FOSCO</t>
  </si>
  <si>
    <t>PINTOR COM ENCARGOS COMPLEMENTARES</t>
  </si>
  <si>
    <t>L</t>
  </si>
  <si>
    <t>CHAPISCO APLICADO EM ALVENARIAS E ESTRUTURAS DE CONCRETO INTERNAS, COM ROLO PARA TEXTURA ACRÍLICA. ARGAMASSA TRAÇO 1:4 E EMULSÃO POLIMÉRICA(ADESIVO) COM PREPARO MANUAL.</t>
  </si>
  <si>
    <t>ARGAMASSA TRAÇO 1:4 (EM VOLUME DE CIMENTO E AREIA GROSSA ÚMIDA) COM ADIÇÃO DE EMULSÃO POLIMÉRICA PARA CHAPISCO ROLADO, PREPARO MANUAL.</t>
  </si>
  <si>
    <t xml:space="preserve">RETIRADA DO GRUPO MOTOR GERADOR ATUAL PARA LOCAL A SER DEFINIDO </t>
  </si>
  <si>
    <t>GUINDAUTO HIDRÁULICO, CAPACIDADE MÁXIMA DE CARGA 3300 KG, MOMENTO MÁXIMO DE CARGA 5,8 TM, ALCANCE MÁXIMO HORIZONTAL 7,60 M, INCLUSIVE CAMINHÃO TOCO PBT 16.000 KG, POTÊNCIA DE 189 CV</t>
  </si>
  <si>
    <t>MOTORISTA OPERADOR DE MUNCK COM ENCARGOS COMPLEMENTARES</t>
  </si>
  <si>
    <t>2.22</t>
  </si>
  <si>
    <t>2.23</t>
  </si>
  <si>
    <t>3.27</t>
  </si>
  <si>
    <t>3.28</t>
  </si>
  <si>
    <t>3.29</t>
  </si>
  <si>
    <t>3.30</t>
  </si>
  <si>
    <t>3.31</t>
  </si>
  <si>
    <t>CHAPISCO APLICADO EM ALVENARIAS E ESTRUTURAS DE CONCRETO INTERNAS, COM ROLO PARA TEXTURA ACRÍLICA</t>
  </si>
  <si>
    <t>PORCENTAGEM INDIVIDUAL</t>
  </si>
  <si>
    <t>CURVA ABC</t>
  </si>
  <si>
    <t>PORCENTAGEM ACUMULADA</t>
  </si>
  <si>
    <t>CLASSIFICAÇÃO</t>
  </si>
  <si>
    <t>88264/SINAPI - MAR/2021</t>
  </si>
  <si>
    <t>88247/SINAPI - MAR/2021</t>
  </si>
  <si>
    <t>21130/SINAPI - MAR/2021</t>
  </si>
  <si>
    <t>91170/SINAPI - MAR/2021</t>
  </si>
  <si>
    <t>95756/SINAPI - MAR/2021</t>
  </si>
  <si>
    <t>95748/SINAPI - MAR/2021</t>
  </si>
  <si>
    <t>95747/SINAPI - MAR/2021</t>
  </si>
  <si>
    <t>21135/SINAPI - MAR/2021</t>
  </si>
  <si>
    <t>95755/SINAPI - MAR/2021</t>
  </si>
  <si>
    <t>91927/SINAPI - MAR/2021</t>
  </si>
  <si>
    <t>91929/SINAPI - MAR/2021</t>
  </si>
  <si>
    <t>1022/SINAPI - MAR/2021</t>
  </si>
  <si>
    <t>21127/SINAPI - MAR/2021</t>
  </si>
  <si>
    <t>1021/SINAPI - MAR/2021</t>
  </si>
  <si>
    <t>95791/SINAPI - MAR/2021</t>
  </si>
  <si>
    <t>2588/SINAPI - MAR/2021</t>
  </si>
  <si>
    <t>11950/SINAPI - MAR/2021</t>
  </si>
  <si>
    <t>95797/SINAPI - MAR/2021</t>
  </si>
  <si>
    <t>2575/SINAPI - MAR/2021</t>
  </si>
  <si>
    <t>1570/SINAPI - MAR/2021</t>
  </si>
  <si>
    <t>91677/SINAPI - MAR/2021</t>
  </si>
  <si>
    <t>565/SINAPI - MAR/2021</t>
  </si>
  <si>
    <t>408/SINAPI - MAR/2021</t>
  </si>
  <si>
    <t>11976/SINAPI - MAR/2021</t>
  </si>
  <si>
    <t>88286/SINAPI - MAR/2021</t>
  </si>
  <si>
    <t>93397/SINAPI - MAR/2021</t>
  </si>
  <si>
    <t>92998/SINAPI - MAR/2021</t>
  </si>
  <si>
    <t>1000/SINAPI - MAR/2021</t>
  </si>
  <si>
    <t>999/SINAPI - MAR/2021</t>
  </si>
  <si>
    <t>92996/SINAPI - MAR/2021</t>
  </si>
  <si>
    <t>4342/SINAPI - MAR/2021</t>
  </si>
  <si>
    <t>4332/SINAPI - MAR/2021</t>
  </si>
  <si>
    <t>04340/SINAPI - MAR/2021</t>
  </si>
  <si>
    <t>39997/SINAPI - MAR/2021</t>
  </si>
  <si>
    <t>88309/SINAPI - MAR/2021</t>
  </si>
  <si>
    <t>88316/SINAPI - MAR/2021</t>
  </si>
  <si>
    <t>34783/SINAPI - MAR/2021</t>
  </si>
  <si>
    <t>2438/SINAPI - MAR/2021</t>
  </si>
  <si>
    <t>1019/SINAPI - MAR/2021</t>
  </si>
  <si>
    <t>2442/SINAPI - MAR/2021</t>
  </si>
  <si>
    <t>97669/SINAPI - MAR/2021</t>
  </si>
  <si>
    <t>97635/SINAPI - MAR/2021</t>
  </si>
  <si>
    <t>93358/SINAPI - MAR/2021</t>
  </si>
  <si>
    <t>96995/SINAPI - MAR/2021</t>
  </si>
  <si>
    <t>37395/SINAPI - MAR/2021</t>
  </si>
  <si>
    <t>87292/SINAPI - MAR/2021</t>
  </si>
  <si>
    <t>88489/SINAPI - MAR/2021</t>
  </si>
  <si>
    <t>7356/SINAPI - MAR/2021</t>
  </si>
  <si>
    <t>88310/SINAPI - MAR/2021</t>
  </si>
  <si>
    <t>87873/SINAPI - MAR/2021</t>
  </si>
  <si>
    <t>87381/SINAPI - MAR/2021</t>
  </si>
  <si>
    <t>4517/SINAPI - MAR/2021</t>
  </si>
  <si>
    <t>5069/SINAPI - MAR/2021</t>
  </si>
  <si>
    <t>6189/SINAPI - MAR/2021</t>
  </si>
  <si>
    <t>34494/SINAPI - MAR/2021</t>
  </si>
  <si>
    <t>42409/SINAPI - MAR/2021</t>
  </si>
  <si>
    <t>88262/SINAPI - MAR/2021</t>
  </si>
  <si>
    <t>95270/SINAPI - MAR/2021</t>
  </si>
  <si>
    <t>97089/SINAPI - MAR/2021</t>
  </si>
  <si>
    <t>97092/SINAPI - MAR/2021</t>
  </si>
  <si>
    <t>97113/SINAPI - MAR/2021</t>
  </si>
  <si>
    <t>97114/SINAPI - MAR/2021</t>
  </si>
  <si>
    <t>97115/SINAPI - MAR/2021</t>
  </si>
  <si>
    <t>97117/SINAPI - MAR/2021</t>
  </si>
  <si>
    <t>97120/SINAPI - MAR/2021</t>
  </si>
  <si>
    <t>91341/SINAPI - MAR/2021</t>
  </si>
  <si>
    <t>142/SINAPI - MAR/2021</t>
  </si>
  <si>
    <t>7568/SINAPI - MAR/2021</t>
  </si>
  <si>
    <t>36888/SINAPI - MAR/2021</t>
  </si>
  <si>
    <t>39025/SINAPI - MAR/2021</t>
  </si>
  <si>
    <t>97883/SINAPI - MAR/2021</t>
  </si>
  <si>
    <t>5678/SINAPI - MAR/2021</t>
  </si>
  <si>
    <t>5679/SINAPI - MAR/2021</t>
  </si>
  <si>
    <t>43431/SINAPI - MAR/2021</t>
  </si>
  <si>
    <t>97735/SINAPI - MAR/2021</t>
  </si>
  <si>
    <t>101623/SINAPI - MAR/2021</t>
  </si>
  <si>
    <t>CREA RN</t>
  </si>
  <si>
    <t>1.34</t>
  </si>
  <si>
    <t>2.25</t>
  </si>
  <si>
    <t>2.26</t>
  </si>
  <si>
    <t>MOTORISTA DE BASCULANTE COM ENCARGOS COMPLEMENTARES</t>
  </si>
  <si>
    <t>88281/SINAPI - MAR/2021</t>
  </si>
  <si>
    <t>CAMINHÃO BASCULANTE</t>
  </si>
  <si>
    <t>ALVENARIA DE VEDAÇÃO DE BLOCOS CERÂMICOS FURADOS NA VERTICAL DE 11,5X19X19CM(ESPESSURA 14CM) DE PAREDES COM ÁREA LÍQUIDA MENOR QUE 6M² SEM VÃOS E ARGAMASSA DE ASSENTAMENTO COM PREPARO EM BETONEIRA.</t>
  </si>
  <si>
    <t>BLOCO CERAMICO DE VEDACAO COM FUROS NA VERTICAL,11,5 X 19 X 19 CM - 4,5 MPA(NBR 15270)</t>
  </si>
  <si>
    <t>87497/SINAPI - MAR/2021</t>
  </si>
  <si>
    <t>TELA DE ACO SOLDADA GALVANIZADA/ZINCADA PARA ALVENARIA, FIO D = *1,20 A 1,70* MM, MALHA 15 X 15 MM, (C X L) *50 X 10,5* CM</t>
  </si>
  <si>
    <t>34558/SINAPI - MAR/2021</t>
  </si>
  <si>
    <t>38783/SINAPI - MAR/2021</t>
  </si>
  <si>
    <t>LUVA DE REDUCAO DE FERRO GALVANIZADO, COM ROSCA BSP, DE 1 1/2" X 1 1/4"</t>
  </si>
  <si>
    <t>3936/SINAPI - MAR/2022</t>
  </si>
  <si>
    <t>CONECTOR RETO DE ALUMINIO PARA ELETRODUTO DE 1 1/2", PARA ADAPTAR ENTRADA DE ELETRODUTO METALICO FLEXIVEL EM QUADROS</t>
  </si>
  <si>
    <t>2527/SINAPI - MAR/2021</t>
  </si>
  <si>
    <t>BUCHA EM ALUMINIO, COM ROSCA, DE 1 1/2", PARA ELETRODUTO</t>
  </si>
  <si>
    <t>39178/SINAPI - MAR/2021</t>
  </si>
  <si>
    <t>ARRUELA EM ALUMINIO, COM ROSCA, DE 1 1/2", PARA ELETRODUTO</t>
  </si>
  <si>
    <t>39212/SINAPI - MAR/2021</t>
  </si>
  <si>
    <t>DISJUNTOR TRIPOLAR TIPO DIN, CORRENTE NOMINAL DE 10A - FORNECIMENTO E INSTALAÇÃO</t>
  </si>
  <si>
    <t>93667/SINAPI - MAR/2021</t>
  </si>
  <si>
    <t>DISJUNTOR TIPO DIN/IEC, TRIPOLAR DE 10 ATE 50A</t>
  </si>
  <si>
    <t>34709/SINAPI - MAR/2021</t>
  </si>
  <si>
    <t>DISJUNTOR TRIPOLAR TIPO DIN, CORRENTE NOMINAL DE 10A</t>
  </si>
  <si>
    <t>97622/SINAPI - MAR/2021</t>
  </si>
  <si>
    <t>DEMOLIÇÃO DE ALVENARIA DE BLOCO FURADO, DE FORMA MANUAL, SEM REAPROVEITAMENTO</t>
  </si>
  <si>
    <t>87530/SINAPI - MAR/2021</t>
  </si>
  <si>
    <t>MASSA ÚNICA, PARA RECEBIMENTO DE PINTURA, EM ARGAMASSA TRAÇO 1:2:8, PREPARO MANUAL, APLICADA MANUALMENTE EM FACES INTERNAS DE PAREDES, ESPESSURA DE 20MM, COM EXECUÇÃO DE TALISCAS.</t>
  </si>
  <si>
    <t>ARGAMASSA TRAÇO 1:2:8 (EM VOLUME DE CIMENTO, CAL E AREIA MÉDIA ÚMIDA) PARA EMBOÇO/MASSA ÚNICA/ASSENTAMENTO DE ALVENARIA DE VEDAÇÃO, PREPARO MANUAL.</t>
  </si>
  <si>
    <t>87369/SINAPI - MAR/2021</t>
  </si>
  <si>
    <t>3.32</t>
  </si>
  <si>
    <t>3.33</t>
  </si>
  <si>
    <t>MASSA ÚNICA, PARA RECEBIMENTO DE PINTURA, EM ARGAMASSA TRAÇO 1:2:8</t>
  </si>
  <si>
    <t>BANCO DE CAPACITORES PARA O SETOR DO CHILLER - FORNECIMENTO E INSTALAÇÃO</t>
  </si>
  <si>
    <t>BANCO DE CAPACITORES PARA O SETOR DO CHILLER</t>
  </si>
  <si>
    <t>ALUGUEL DE CONTAINER PARA DEPÓSITO</t>
  </si>
  <si>
    <t>ALUGUEL CONTAINER PARA DEPÓSITO</t>
  </si>
  <si>
    <t>ALUGUEL DE CONTAINER - ALMOXARIFADO SEM BANHEIRO - 6,00 X 2,40M</t>
  </si>
  <si>
    <t>04299/ORSE - FEV/2021</t>
  </si>
  <si>
    <t>MÊS</t>
  </si>
  <si>
    <t>3.34</t>
  </si>
  <si>
    <t>CAPACITOR TRIFÁSICO 380V, POTÊNCIA REATIVA MÍNIMA DE 2,81KVAR, CAPACITÂNCIA MÍNIMA DE 61 MICROFARADS</t>
  </si>
  <si>
    <t>PREÇO TOTAL SEM BDI</t>
  </si>
  <si>
    <t>08333/ORSE - FEV/2021 ADAPTADO</t>
  </si>
  <si>
    <t>11846/ORSE - FEV/2021 ADAPTADO</t>
  </si>
  <si>
    <t>12855/ORSE - FEV/2021 ADAPTADO</t>
  </si>
  <si>
    <t>12847/ORSE - FEV/2021 ADAPTADO</t>
  </si>
  <si>
    <t>12846/ORSE - FEV/2021 ADAPTADO</t>
  </si>
  <si>
    <t>07826/ORSE - FEV/2021 ADAPTADO</t>
  </si>
  <si>
    <t>QUADRO DE COMANDO ELÉTRICO EM CHAPA DE AÇO, DE SOBREPOR, MÍNIMO DE 600x500x200MM (LXAXP) - FORNECIMENTO E INSTALAÇÃO.</t>
  </si>
  <si>
    <t>QUADRO DE COMANDO ELÉTRICO EM CHAPA DE AÇO, DE SOBREPOR, MÍNIMO DE 600x500x200MM (LXAXP)</t>
  </si>
  <si>
    <t>03810/ORSE - FEV/2021 ADAPTADO</t>
  </si>
  <si>
    <t>12015/ORSE - FEV/2021 ADAPTADO</t>
  </si>
  <si>
    <t>11824/ORSE - FEV/2021 ADAPTADO</t>
  </si>
  <si>
    <t>08257/ORSE - FEV/2021 ADAPTADO</t>
  </si>
  <si>
    <t>100869/ORSE - FEV/2021 ADAPTADO</t>
  </si>
  <si>
    <t>ENCANADOR OU BOMBEIRO HIDRÁULICO COM ENCARGOS COMPLEMENTARES</t>
  </si>
  <si>
    <t>88267/SINAPI - MAR/2021</t>
  </si>
  <si>
    <t>08741/ORSE - FEV/2021 ADAPTADO</t>
  </si>
  <si>
    <t>TERMINAL DE COMPRESSÃO 2 FUROS PARA CABO DE 185 MM2 - FORNECIMENTO E INSTALAÇÃO</t>
  </si>
  <si>
    <t>12456/ORSE - FEV/2021 ADAPTADO</t>
  </si>
  <si>
    <t>TERMINAL DE COMPRESSÃO 2 FUROS PARA CABO DE 185 MM2</t>
  </si>
  <si>
    <t>13279/ORSE - FEV/2021</t>
  </si>
  <si>
    <t>ALICATE DE COMPRESSÃO PARA TERMINAIS DE COMPRESSÃO DE CABOS COM SEÇÃO ATÉ 150MM2 A 300MM2</t>
  </si>
  <si>
    <t>07881/ORSE - FEV/2021</t>
  </si>
  <si>
    <t>11039/ORSE - FEV/2021 ADAPTADO</t>
  </si>
  <si>
    <t>12614/ORSE - FEV/2021 ADAPTADO</t>
  </si>
  <si>
    <t>12506/ORSE - FEV/2021 ADAPTADO</t>
  </si>
  <si>
    <t>101548/ORSE - FEV/2021 ADAPTADO</t>
  </si>
  <si>
    <t>00227/ORSE - FEV/2021 ADAPTADO</t>
  </si>
  <si>
    <t>97661/ORSE - FEV/2021 ADAPTADO</t>
  </si>
  <si>
    <t xml:space="preserve">00051/ORSE - FEV/2021 </t>
  </si>
  <si>
    <t>PLACA DE OBRA EM CHAPA AÇO GALVANIZADO, INSTALADA</t>
  </si>
  <si>
    <t>MADEIRA MISTA SERRADA (BARROTE) 6 X 6CM - 0,0036 M3/M (ANGELIM, LOURO)</t>
  </si>
  <si>
    <t>01569/ORSE - FEV/2021</t>
  </si>
  <si>
    <t>PLACA DE OBRA EM CHAPA GALVANIZADA 26</t>
  </si>
  <si>
    <t>01776/ORS - FEV/2021</t>
  </si>
  <si>
    <t>MADEIRA MISTA SERRADA (SARRAFO) 2,2 X 5,5CM - 0,00121 M³/M</t>
  </si>
  <si>
    <t>06995/ORSE - FEV/2021</t>
  </si>
  <si>
    <t>PREGO DE ACO POLIDO COM CABECA 18 X 30 (2 3/4 X 10)</t>
  </si>
  <si>
    <t>05075/SINAPI  - FEV/2021</t>
  </si>
  <si>
    <t>CARPINTEIRO DE FORMAS ENCARGOS COMPLEMENTARES</t>
  </si>
  <si>
    <t>882623/SINAPI - MAR/2021</t>
  </si>
  <si>
    <t>09512/ORSE - FEV/2021 ADAPTADO</t>
  </si>
  <si>
    <t>ARGAMASSA EM VOLUME - CIMENTO, CAL E AREIA TRAÇO T-5 (1:2:8) - 1 SACO CIMENTO 50 KG / 2 SACOS CAL 20 KG / 8 PADIOLAS DE AREIA DIM 0.35 X 0.45 X 0.13 M - CONFECÇÃO MECÂNICA E TRANSPORTE</t>
  </si>
  <si>
    <t>03308/ORSE - FEV/2021</t>
  </si>
  <si>
    <t xml:space="preserve">BARRA DE COBRE 1.1/2"x3/8" </t>
  </si>
  <si>
    <t>BARRA DE COBRE 3/4"x3/16"</t>
  </si>
  <si>
    <t>TERMINAL DE COMPRESSÃO 2 FUROS PARA CABO DE 70 MM2 - FORNECIMENTO E INSTALAÇÃO</t>
  </si>
  <si>
    <t xml:space="preserve">12620/ORSE - FEV/2021 </t>
  </si>
  <si>
    <t>ALICATE DE COMPRESSÃO PARA TERMINAIS DE COMPRESSÃO DE CABOS COM SEÇÃO ATÉ 120MM2</t>
  </si>
  <si>
    <t>TERMINAL DE COMPRESSÃO 2 FUROS PARA CABO DE 70 MM2</t>
  </si>
  <si>
    <t>07880/ORSE - FEV/2021</t>
  </si>
  <si>
    <t>13421/ORSE - FEV/2021</t>
  </si>
  <si>
    <t>VERGALHÃO DE COBRE ELETROLÍTICO DE 3/8"</t>
  </si>
  <si>
    <t>06534/ORSE - FEV/2021</t>
  </si>
  <si>
    <t>97111/SINAPI - MAR/2021 ADAPTADO</t>
  </si>
  <si>
    <t>3.35</t>
  </si>
  <si>
    <t>REASSENTAMENTO DE BLOCOS SEXTAVADO PARA PISO INTERTRAVADO, ESPESSURA DE 6CM, EM CALÇADA, COM REAPROVEITAMENTO DOS BLOCOS SEXTAVADOS.</t>
  </si>
  <si>
    <t>101857/SINAPI - MAR/2021</t>
  </si>
  <si>
    <t>91278/SINAPI - MAR/2021</t>
  </si>
  <si>
    <t>AREIA MEDIA - POSTO JAZIDA/FORNECEDOR (RETIRADO NA JAZIDA, SEM TRANSPORTE)</t>
  </si>
  <si>
    <t>PO DE PEDRA (POSTO PEDREIRA/FORNECEDOR, SEM FRETE)</t>
  </si>
  <si>
    <t>CALCETEIRO COM ENCARGOS COMPLEMENTARES</t>
  </si>
  <si>
    <t>PLACA VIBRATÓRIA REVERSÍVEL COM MOTOR 4 TEMPOS A GASOLINA, FORÇA CENTRÍFUGA DE 25 KN (2500 KGF), POTÊNCIA 5,5 CV - CHP DIURNO</t>
  </si>
  <si>
    <t>PLACA VIBRATÓRIA REVERSÍVEL COM MOTOR 4 TEMPOS A GASOLINA, FORÇA CENTRÍFUGA DE 25 KN (2500 KGF), POTÊNCIA 5,5 CV - CHI DIURNO</t>
  </si>
  <si>
    <t>91277/SINAPI - MAR/2021</t>
  </si>
  <si>
    <t>88260/SINAPI - MAR/2021</t>
  </si>
  <si>
    <t>4741/SINAPI - MAR/2021</t>
  </si>
  <si>
    <t>370/SINAPI - MAR/2021</t>
  </si>
  <si>
    <t>REASSENTAMENTO DE PISO INTERTRAVADO</t>
  </si>
  <si>
    <t>00698/ORSE - FEV/2021 ADAPTADO</t>
  </si>
  <si>
    <t>12844/ORSE - FEV/2021 ADAPTADO</t>
  </si>
  <si>
    <t>03837/ORSE - FEV/2021 ADAPTADO</t>
  </si>
  <si>
    <t>00755/ORSE - FEV/2021 ADAPTADO</t>
  </si>
  <si>
    <t>DERIVAÇÃO CENTRAL (BORNE CONCÊNTRICO À PRESSÃO) CONSTRUÍDA EM LIGA DE ALUMÍNIO POR PORCAS E ARRUELAS PARA VERGALHÃO ELETROLÍTICO DE 3/8"</t>
  </si>
  <si>
    <t>11199/ORSE - FEV/2021 ADAPTADO</t>
  </si>
  <si>
    <t>11198/ORSE - FEV/2021 ADAPTADO</t>
  </si>
  <si>
    <t>DERIVAÇÃO TIPO "T" (BORNE CONCÊNTRICO À PRESSÃO) CONSTRUÍDA EM LIGA DE ALUMÍNIO POR PORCAS E ARRUELAS PARA VERGALHÃO ELETROLÍTICO DE 3/8"</t>
  </si>
  <si>
    <t>10180/ORSE - FEV/2021 ADAPTADO</t>
  </si>
  <si>
    <t>DUTO EM CHAPA GALVANIZADA Nº 18 COM DIAM=150MM, P/SISTEMA EXAUSTÃO</t>
  </si>
  <si>
    <t>88279/SINAPI - MAR/2021</t>
  </si>
  <si>
    <t>MONTADOR DE MAQUINAS COM ENCARGOS COMPLEMENTARES</t>
  </si>
  <si>
    <t>10182/ORSE - FEV/2021 ADAPTADO</t>
  </si>
  <si>
    <t>MONTADOR (TUBO AÇO/EQUIPAMENTOS) COM ENCARGOS COMPLEMENTARES</t>
  </si>
  <si>
    <t>88277/SINAPI - MAR/2021</t>
  </si>
  <si>
    <t>09026/ORSE - FEV/2021 ADAPTADO</t>
  </si>
  <si>
    <t>93072/SINAPI - MAR/2021 ADAPTADO</t>
  </si>
  <si>
    <t>SOLDA ESTANHO/COBRE PARA CONEXOES DE COBRE, FIO 2,5 MM, CARRETEL 500 GR (SEM CHUMBO)</t>
  </si>
  <si>
    <t>LIXA D'AGUA EM FOLHA, GRAO 100</t>
  </si>
  <si>
    <t>PASTA PARA SOLDA DE TUBOS E CONEXOES DE COBRE (EMBALAGEM COM 250 G)</t>
  </si>
  <si>
    <t>AUXILIAR DE ENCANADOR OU BOMBEIRO HIDRÁULICO COM ENCARGOS COMPLEMENTARES</t>
  </si>
  <si>
    <t>88248/SINAPI - MAR/2021</t>
  </si>
  <si>
    <t>09106/ORSE - FEV/2021 ADAPTADO</t>
  </si>
  <si>
    <t>VERGALHÃO (TIRANTE) COM ROSCA TOTAL Ø 3/8"X1000MM (MARVITEC REF. 1431 OU SIMILAR)</t>
  </si>
  <si>
    <t>03292/ORSEI - FEV/2021</t>
  </si>
  <si>
    <t>02422/ORSEI - FEV/2021</t>
  </si>
  <si>
    <t>11855/SINAPI- MAR/2021 ADAPTADO</t>
  </si>
  <si>
    <t xml:space="preserve"> CONECTOR À PROVA D'ÁGUA PARA CABOS ATE 70 MM2</t>
  </si>
  <si>
    <t>2.27</t>
  </si>
  <si>
    <t>2.28</t>
  </si>
  <si>
    <t>2.29</t>
  </si>
  <si>
    <t>2.30</t>
  </si>
  <si>
    <t>2.31</t>
  </si>
  <si>
    <t>SUPORTE DE FIXAÇÃO DE TUBULAÇÃO COM VERGALHÃO DE 3/8"X1000MM - FORNECIMENTO E INSTALAÇÃO</t>
  </si>
  <si>
    <t>CURVA 90º EM CHAPA GALVANIZADA Nº18, DIAM=150MM, P/SISTEMA EXAUSTÃO</t>
  </si>
  <si>
    <t>CHUMBADOR PARABOLT 3/8" X 5"</t>
  </si>
  <si>
    <t>SUPORTE DE FIXAÇÃO DE TUBULAÇÃO COM VERGALHÃO DE 3/8"X1000MM</t>
  </si>
  <si>
    <t>3.36</t>
  </si>
  <si>
    <t>SERVIÇO</t>
  </si>
  <si>
    <t>TRANSPORTE COMERCIAL COM CAMINHÃO BASCULANTE DE 10M³, EM RODOVIA PAVIMENTADA (DENSIDADE=1,5T/M³)</t>
  </si>
  <si>
    <t>05074/ORSE - FEV/2021 ADAPTADO</t>
  </si>
  <si>
    <t>CAMINHÃO BASC. 15,0T/10,0M3 ( M. BENZ LK 1418 -170,0KW OU EQUIVALENTE)</t>
  </si>
  <si>
    <t>02450/ORSE - FEV/2021</t>
  </si>
  <si>
    <t>TKM</t>
  </si>
  <si>
    <t>04863/ORSE</t>
  </si>
  <si>
    <t>BORNE SAK 2,5MM</t>
  </si>
  <si>
    <t>11444/ORSE - FEV/2021 ADAPTADO</t>
  </si>
  <si>
    <t xml:space="preserve">SINALEIRO MONOBLOCO LED110/220V
</t>
  </si>
  <si>
    <t>2437/SINAPI - MAR/2021</t>
  </si>
  <si>
    <t>PARAFUSO CABEÇA ABAULADA 16 X 45MM - FORNECIMENTO E INSTALAÇÃO.</t>
  </si>
  <si>
    <t>PARAFUSO FRANCES M16 EM ACO GALVANIZADO, COMPRIMENTO = 45 MM, DIAMETRO = 16 MM, CABECA ABAULADA</t>
  </si>
  <si>
    <t xml:space="preserve">00442/SINAPI - MAR/2021 </t>
  </si>
  <si>
    <t>12732/SINAPI  - MAR/2021</t>
  </si>
  <si>
    <t>38383/SINAPI  - MAR/2021</t>
  </si>
  <si>
    <t>DUTO EM CHAPA GALVANIZADA COM DIAM=150MM(6"), PARA SISTEMA EXAUSTÃO  - FORNECIMENTO E INSTALAÇÃO</t>
  </si>
  <si>
    <t>CURVA 90º EM CHAPA GALVANIZADA, DIAM=150MM(6"), P/SISTEMA EXAUSTÃO - FORNECIMENTO E INSTALAÇÃO</t>
  </si>
  <si>
    <t>39897/SINAPI - MAR/2021</t>
  </si>
  <si>
    <t>CHAPÉU CHINÊS GALVANIZADO 150MM(6") P/SISTEMA EXAUSTÃO - FORNECIMENTO E INSTALAÇÃO</t>
  </si>
  <si>
    <t xml:space="preserve">CHAPÉU CHINÊS GALVAZNIZADO 150MM </t>
  </si>
  <si>
    <t>JUNTA DE EXPANSÃO METÁLICA, DN 150 MM  - FORNECIMENTO E INSTALAÇÃO</t>
  </si>
  <si>
    <t>JUNTA DE EXPANSAO METÁLICA, DN 150 MM(6")</t>
  </si>
  <si>
    <t xml:space="preserve">12405/ORSE - FEV/2021 </t>
  </si>
  <si>
    <t>ABRACADEIRA EM ACO PARA AMARRACAO DE ELETRODUTOS, TIPO ECONOMICA (GOTA), COM 8"</t>
  </si>
  <si>
    <t>39158/SINAPI - MAR/2021</t>
  </si>
  <si>
    <t>AS BUILT</t>
  </si>
  <si>
    <t>02357/SINAPI - MAR/2021</t>
  </si>
  <si>
    <t>10832/ORSE - FEV/2021 ADAPTADO</t>
  </si>
  <si>
    <t>DESENHISTA COPISTA</t>
  </si>
  <si>
    <t>SUBTOTAL GERADOR DPF MOSSORÓ</t>
  </si>
  <si>
    <t>SUBTOTAL GERADOR SRPF NATAL</t>
  </si>
  <si>
    <t>SUBTOTAL SUBESTAÇÃO SRPF NATAL</t>
  </si>
  <si>
    <t>ANEXO VII - PLANILHA ORÇAMENTÁRIA</t>
  </si>
  <si>
    <t xml:space="preserve">GRUPO GERADOR TRIFÁSICO 380/220V, FREQUÊNCIA 60HZ, POTÊNCIA STAND BY 230KVA; CABINADO E SILENCIADO; QTA
INCORPORADO NO SKID COM CONTROLADOR DIGITAL; MODO MANUAL E AUTOMÁTICO; MOTOR DIESEL 6 CILINDROS
ELETRÔNICO;TRANSFERÊNCIA EM RAMPA; GRAU DE PROTEÇÃO MÍNIMO IP21; NÍVEL DE ATENUAÇÃO DE RUÍDO MÍNIMO DE 65
DB(A)@7M; CHAPA METÁLICA E PINTURA ELETROSTÁTICA À PÓ - FORNECIMENTO E INSTALAÇÃO.
</t>
  </si>
  <si>
    <t>ANEXO VI - PLANILHA ANALÍTICA</t>
  </si>
  <si>
    <t>GRUPO GERADOR TRIFÁSICO 380/220V, FREQUÊNCIA 60HZ, POTÊNCIA STAND BY 230KVA; CABINADO E SILENCIADO; QTA INCORPORADO NO SKID COM CONTROLADOR DIGITAL; MODO MANUAL E AUTOMÁTICO; MOTOR DIESEL 6 CILINDROS ELETRÔNICO;TRANSFERÊNCIA EM RAMPA; GRAU DE PROTEÇÃO MÍNIMO IP21; NÍVEL DE ATENUAÇÃO DE RUÍDO MÍNIMO DE 65 DB(A)@7M; CHAPA METÁLICA E PINTURA ELETROSTÁTICA À PÓ. - FORNECIMENTO E INSTALAÇÃO. FRETE INCLUSO</t>
  </si>
  <si>
    <t>EQUIPAMENTO PARA
AQUISIÇÃO PERMANENTE</t>
  </si>
  <si>
    <t>GRUPO GERADOR TRIFÁSICO 380/220V, FREQUÊNCIA 60HZ, POTÊNCIA STAND BY 125KVA; CABINADO E SILENCIADO; QTA INCORPORADO NO SKID COM CONTROLADOR DIGITAL; MODO MANUAL E AUTOMÁTICO; MOTOR DIESEL 6 CILINDROS ELETRÔNICO;TRANSFERÊNCIA EM RAMPA; GRAU DE PROTEÇÃO MÍNIMO IP21; NÍVEL DE ATENUAÇÃO DE RUÍDO MÍNIMO DE 65 DB(A)@7M; CHAPA METÁLICA E PINTURA ELETROSTÁTICA À PÓ.  - FORNECIMENTO E INSTALAÇÃO. FRETE INCLUSO.</t>
  </si>
  <si>
    <t>GRUPO GERADOR TRIFÁSICO 380V, FREQUÊNCIA 60HZ, POTÊNCIA STAND BY 230KVA; CABINADO E SILENCIADO; QTA INCORPORADO NO SKID COM CONTROLADOR DIGITAL; MODO MANUAL E
AUTOMÁTICO; MOTOR DIESEL 6 CILINDROS ELETRÔNICO;TRANSFERÊNCIA EM RAMPA; GRAU DE PROTEÇÃO IP21; NÍVEL DE ATENUAÇÃO DE RUÍDO 65 DB(A)@7M; CHAPA METÁLICA E PINTURA
ELETROSTÁTICA À PÓ. FRETE INCLUSO.</t>
  </si>
  <si>
    <t>GRUPO GERADOR TRIFÁSICO 380V, FREQUÊNCIA 60HZ, POTÊNCIA STAND BY 125KVA; CABINADO E SILENCIADO; QTA INCORPORADO NO SKID COM CONTROLADOR DIGITAL; MODO MANUAL E
AUTOMÁTICO; MOTOR DIESEL 6 CILINDROS ELETRÔNICO;TRANSFERÊNCIA EM RAMPA; GRAU DE PROTEÇÃO IP21; NÍVEL DE ATENUAÇÃO DE RUÍDO 65 DB(A)@7M; CHAPA METÁLICA E PINTURA
ELETROSTÁTICA À PÓ. FRETE INCLUSO.</t>
  </si>
  <si>
    <t>UM</t>
  </si>
  <si>
    <t>CUSTO TOTAL EM SERVIÇOS</t>
  </si>
  <si>
    <t>PREÇO TOTAL GERAL COM BDI</t>
  </si>
  <si>
    <t>-</t>
  </si>
  <si>
    <t>CURVA ABC GERAL</t>
  </si>
  <si>
    <t>CUSTO TOTAL GERADORES</t>
  </si>
  <si>
    <t>SUBTOTAL</t>
  </si>
  <si>
    <t>MATERIAIS</t>
  </si>
  <si>
    <t>SERVIÇOS</t>
  </si>
  <si>
    <t xml:space="preserve">BDI = </t>
  </si>
  <si>
    <t>ANEXO IV - PLANILHA ORÇAMENTÁRIA</t>
  </si>
  <si>
    <t>ANEXO V - CURVA ABC GERAL</t>
  </si>
  <si>
    <t>ANEXO V - CURVA ABC INSUMOS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</si>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</sst>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"/>
    <numFmt numFmtId="166" formatCode="0.0000"/>
    <numFmt numFmtId="167" formatCode="&quot;R$&quot;\ #,##0.000"/>
    <numFmt numFmtId="168" formatCode="0.00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4"/>
      <color rgb="FF000000"/>
      <name val="Calibri"/>
      <family val="2"/>
    </font>
    <font>
      <b/>
      <sz val="18"/>
      <name val="Calibri"/>
      <family val="2"/>
    </font>
    <font>
      <b/>
      <sz val="12"/>
      <name val="Calibri"/>
      <family val="2"/>
    </font>
    <font>
      <sz val="9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16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</cellStyleXfs>
  <cellXfs count="278">
    <xf numFmtId="0" fontId="0" fillId="0" borderId="0" xfId="0"/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6" fillId="2" borderId="1" xfId="3" applyNumberFormat="1" applyFont="1" applyFill="1" applyBorder="1" applyAlignment="1">
      <alignment horizontal="right" vertical="center" wrapText="1"/>
    </xf>
    <xf numFmtId="164" fontId="7" fillId="2" borderId="1" xfId="3" applyNumberFormat="1" applyFont="1" applyFill="1" applyBorder="1" applyAlignment="1">
      <alignment horizontal="right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/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/>
    <xf numFmtId="164" fontId="8" fillId="3" borderId="0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0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7" fontId="8" fillId="3" borderId="1" xfId="0" applyNumberFormat="1" applyFont="1" applyFill="1" applyBorder="1" applyAlignment="1">
      <alignment horizontal="center" vertical="center" wrapText="1"/>
    </xf>
    <xf numFmtId="10" fontId="9" fillId="5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10" fontId="6" fillId="7" borderId="1" xfId="0" applyNumberFormat="1" applyFont="1" applyFill="1" applyBorder="1" applyAlignment="1">
      <alignment horizontal="center" vertical="center" wrapText="1"/>
    </xf>
    <xf numFmtId="10" fontId="7" fillId="7" borderId="1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0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8" fillId="3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0" fillId="0" borderId="0" xfId="0" applyNumberFormat="1"/>
    <xf numFmtId="168" fontId="13" fillId="0" borderId="1" xfId="1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  <xf numFmtId="164" fontId="7" fillId="2" borderId="0" xfId="1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>
      <alignment horizontal="center" vertical="center" wrapText="1"/>
    </xf>
    <xf numFmtId="164" fontId="8" fillId="3" borderId="0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6" fillId="0" borderId="0" xfId="0" applyFont="1" applyAlignment="1"/>
    <xf numFmtId="0" fontId="15" fillId="0" borderId="0" xfId="0" applyFont="1" applyAlignment="1"/>
    <xf numFmtId="0" fontId="14" fillId="0" borderId="0" xfId="0" applyFont="1" applyAlignment="1"/>
    <xf numFmtId="0" fontId="7" fillId="2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 wrapText="1"/>
    </xf>
    <xf numFmtId="164" fontId="7" fillId="3" borderId="0" xfId="1" applyNumberFormat="1" applyFont="1" applyFill="1" applyBorder="1" applyAlignment="1">
      <alignment horizontal="center" vertical="center" wrapText="1"/>
    </xf>
    <xf numFmtId="168" fontId="13" fillId="0" borderId="0" xfId="1" applyNumberFormat="1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/>
    </xf>
    <xf numFmtId="0" fontId="3" fillId="8" borderId="1" xfId="0" applyFont="1" applyFill="1" applyBorder="1" applyAlignment="1">
      <alignment horizontal="center" vertical="center" wrapText="1"/>
    </xf>
    <xf numFmtId="8" fontId="3" fillId="8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8" fontId="5" fillId="0" borderId="1" xfId="0" applyNumberFormat="1" applyFont="1" applyFill="1" applyBorder="1" applyAlignment="1">
      <alignment horizontal="center" vertical="center" wrapText="1"/>
    </xf>
    <xf numFmtId="168" fontId="4" fillId="0" borderId="1" xfId="1" applyNumberFormat="1" applyFont="1" applyBorder="1" applyAlignment="1">
      <alignment horizontal="center"/>
    </xf>
    <xf numFmtId="168" fontId="4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8" fontId="5" fillId="8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4" fontId="0" fillId="0" borderId="0" xfId="3" applyFont="1" applyAlignment="1">
      <alignment vertical="center"/>
    </xf>
    <xf numFmtId="44" fontId="0" fillId="0" borderId="0" xfId="3" applyFont="1"/>
    <xf numFmtId="44" fontId="0" fillId="0" borderId="0" xfId="3" applyFont="1" applyAlignment="1">
      <alignment horizontal="center" vertical="center"/>
    </xf>
    <xf numFmtId="44" fontId="0" fillId="0" borderId="0" xfId="0" applyNumberFormat="1"/>
    <xf numFmtId="0" fontId="0" fillId="0" borderId="0" xfId="0" applyBorder="1" applyAlignment="1">
      <alignment horizontal="center"/>
    </xf>
    <xf numFmtId="0" fontId="18" fillId="3" borderId="0" xfId="0" applyFont="1" applyFill="1"/>
    <xf numFmtId="164" fontId="9" fillId="0" borderId="1" xfId="3" applyNumberFormat="1" applyFont="1" applyBorder="1" applyAlignment="1">
      <alignment horizontal="center" vertical="center" wrapText="1"/>
    </xf>
    <xf numFmtId="164" fontId="8" fillId="3" borderId="1" xfId="3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9" fontId="0" fillId="0" borderId="0" xfId="0" applyNumberFormat="1" applyBorder="1"/>
    <xf numFmtId="0" fontId="0" fillId="0" borderId="0" xfId="0" applyBorder="1" applyAlignment="1">
      <alignment horizontal="center" vertical="top"/>
    </xf>
    <xf numFmtId="0" fontId="8" fillId="3" borderId="1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9" fontId="8" fillId="3" borderId="1" xfId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0" fontId="8" fillId="3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10" fontId="7" fillId="6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164" fontId="7" fillId="2" borderId="3" xfId="1" applyNumberFormat="1" applyFont="1" applyFill="1" applyBorder="1" applyAlignment="1">
      <alignment horizontal="center" vertical="center" wrapText="1"/>
    </xf>
    <xf numFmtId="164" fontId="7" fillId="2" borderId="4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9" fontId="7" fillId="2" borderId="1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0" borderId="2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5" fillId="0" borderId="0" xfId="0" applyFont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right" vertical="center"/>
    </xf>
    <xf numFmtId="0" fontId="13" fillId="2" borderId="1" xfId="0" applyFont="1" applyFill="1" applyBorder="1" applyAlignment="1">
      <alignment horizontal="right" vertical="center"/>
    </xf>
    <xf numFmtId="164" fontId="17" fillId="4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/>
    </xf>
    <xf numFmtId="164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5">
    <cellStyle name="Moeda" xfId="3" builtinId="4"/>
    <cellStyle name="Normal" xfId="0" builtinId="0"/>
    <cellStyle name="Normal 6" xfId="4" xr:uid="{00000000-0005-0000-0000-000002000000}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</a:t>
            </a:r>
            <a:r>
              <a:rPr lang="pt-BR" baseline="0"/>
              <a:t> ABC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'CURVA ABC'!$D$5</c:f>
              <c:strCache>
                <c:ptCount val="1"/>
                <c:pt idx="0">
                  <c:v>PORCENTAGEM INDIVIDUAL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'CURVA ABC'!$B$6:$B$99</c:f>
              <c:strCache>
                <c:ptCount val="94"/>
                <c:pt idx="0">
                  <c:v>2.9</c:v>
                </c:pt>
                <c:pt idx="1">
                  <c:v>3.5</c:v>
                </c:pt>
                <c:pt idx="2">
                  <c:v>2.29</c:v>
                </c:pt>
                <c:pt idx="3">
                  <c:v>1.1</c:v>
                </c:pt>
                <c:pt idx="4">
                  <c:v>3.33</c:v>
                </c:pt>
                <c:pt idx="5">
                  <c:v>1.7</c:v>
                </c:pt>
                <c:pt idx="6">
                  <c:v>1.6</c:v>
                </c:pt>
                <c:pt idx="7">
                  <c:v>1.3</c:v>
                </c:pt>
                <c:pt idx="8">
                  <c:v>1.27</c:v>
                </c:pt>
                <c:pt idx="9">
                  <c:v>1.2</c:v>
                </c:pt>
                <c:pt idx="10">
                  <c:v>1.8</c:v>
                </c:pt>
                <c:pt idx="11">
                  <c:v>3.2</c:v>
                </c:pt>
                <c:pt idx="12">
                  <c:v>1.34</c:v>
                </c:pt>
                <c:pt idx="13">
                  <c:v>2.8</c:v>
                </c:pt>
                <c:pt idx="14">
                  <c:v>3.3</c:v>
                </c:pt>
                <c:pt idx="15">
                  <c:v>3.4</c:v>
                </c:pt>
                <c:pt idx="16">
                  <c:v>1.9</c:v>
                </c:pt>
                <c:pt idx="17">
                  <c:v>2.30</c:v>
                </c:pt>
                <c:pt idx="18">
                  <c:v>3.34</c:v>
                </c:pt>
                <c:pt idx="19">
                  <c:v>2.11</c:v>
                </c:pt>
                <c:pt idx="20">
                  <c:v>2.13</c:v>
                </c:pt>
                <c:pt idx="21">
                  <c:v>1.14</c:v>
                </c:pt>
                <c:pt idx="22">
                  <c:v>1.13</c:v>
                </c:pt>
                <c:pt idx="23">
                  <c:v>1.5</c:v>
                </c:pt>
                <c:pt idx="24">
                  <c:v>2.10</c:v>
                </c:pt>
                <c:pt idx="25">
                  <c:v>2.5</c:v>
                </c:pt>
                <c:pt idx="26">
                  <c:v>3.6</c:v>
                </c:pt>
                <c:pt idx="27">
                  <c:v>1.11</c:v>
                </c:pt>
                <c:pt idx="28">
                  <c:v>1.17</c:v>
                </c:pt>
                <c:pt idx="29">
                  <c:v>3.30</c:v>
                </c:pt>
                <c:pt idx="30">
                  <c:v>1.15</c:v>
                </c:pt>
                <c:pt idx="31">
                  <c:v>3.29</c:v>
                </c:pt>
                <c:pt idx="32">
                  <c:v>1.12</c:v>
                </c:pt>
                <c:pt idx="33">
                  <c:v>2.2</c:v>
                </c:pt>
                <c:pt idx="34">
                  <c:v>3.27</c:v>
                </c:pt>
                <c:pt idx="35">
                  <c:v>3.19</c:v>
                </c:pt>
                <c:pt idx="36">
                  <c:v>1.16</c:v>
                </c:pt>
                <c:pt idx="37">
                  <c:v>2.31</c:v>
                </c:pt>
                <c:pt idx="38">
                  <c:v>3.35</c:v>
                </c:pt>
                <c:pt idx="39">
                  <c:v>2.1</c:v>
                </c:pt>
                <c:pt idx="40">
                  <c:v>3.1</c:v>
                </c:pt>
                <c:pt idx="41">
                  <c:v>1.10</c:v>
                </c:pt>
                <c:pt idx="42">
                  <c:v>3.8</c:v>
                </c:pt>
                <c:pt idx="43">
                  <c:v>1.28</c:v>
                </c:pt>
                <c:pt idx="44">
                  <c:v>1.19</c:v>
                </c:pt>
                <c:pt idx="45">
                  <c:v>2.3</c:v>
                </c:pt>
                <c:pt idx="46">
                  <c:v>1.33</c:v>
                </c:pt>
                <c:pt idx="47">
                  <c:v>2.27</c:v>
                </c:pt>
                <c:pt idx="48">
                  <c:v>3.31</c:v>
                </c:pt>
                <c:pt idx="49">
                  <c:v>2.28</c:v>
                </c:pt>
                <c:pt idx="50">
                  <c:v>3.32</c:v>
                </c:pt>
                <c:pt idx="51">
                  <c:v>1.31</c:v>
                </c:pt>
                <c:pt idx="52">
                  <c:v>3.23</c:v>
                </c:pt>
                <c:pt idx="53">
                  <c:v>2.24</c:v>
                </c:pt>
                <c:pt idx="54">
                  <c:v>3.21</c:v>
                </c:pt>
                <c:pt idx="55">
                  <c:v>2.7</c:v>
                </c:pt>
                <c:pt idx="56">
                  <c:v>2.18</c:v>
                </c:pt>
                <c:pt idx="57">
                  <c:v>2.20</c:v>
                </c:pt>
                <c:pt idx="58">
                  <c:v>3.36</c:v>
                </c:pt>
                <c:pt idx="59">
                  <c:v>2.17</c:v>
                </c:pt>
                <c:pt idx="60">
                  <c:v>2.12</c:v>
                </c:pt>
                <c:pt idx="61">
                  <c:v>3.22</c:v>
                </c:pt>
                <c:pt idx="62">
                  <c:v>3.7</c:v>
                </c:pt>
                <c:pt idx="63">
                  <c:v>1.24</c:v>
                </c:pt>
                <c:pt idx="64">
                  <c:v>1.29</c:v>
                </c:pt>
                <c:pt idx="65">
                  <c:v>2.4</c:v>
                </c:pt>
                <c:pt idx="66">
                  <c:v>3.26</c:v>
                </c:pt>
                <c:pt idx="67">
                  <c:v>3.13</c:v>
                </c:pt>
                <c:pt idx="68">
                  <c:v>3.15</c:v>
                </c:pt>
                <c:pt idx="69">
                  <c:v>3.12</c:v>
                </c:pt>
                <c:pt idx="70">
                  <c:v>3.28</c:v>
                </c:pt>
                <c:pt idx="71">
                  <c:v>3.20</c:v>
                </c:pt>
                <c:pt idx="72">
                  <c:v>1.18</c:v>
                </c:pt>
                <c:pt idx="73">
                  <c:v>3.16</c:v>
                </c:pt>
                <c:pt idx="74">
                  <c:v>1.30</c:v>
                </c:pt>
                <c:pt idx="75">
                  <c:v>1.26</c:v>
                </c:pt>
                <c:pt idx="76">
                  <c:v>1.4</c:v>
                </c:pt>
                <c:pt idx="77">
                  <c:v>2.19</c:v>
                </c:pt>
                <c:pt idx="78">
                  <c:v>2.6</c:v>
                </c:pt>
                <c:pt idx="79">
                  <c:v>3.24</c:v>
                </c:pt>
                <c:pt idx="80">
                  <c:v>2.22</c:v>
                </c:pt>
                <c:pt idx="81">
                  <c:v>2.25</c:v>
                </c:pt>
                <c:pt idx="82">
                  <c:v>1.23</c:v>
                </c:pt>
                <c:pt idx="83">
                  <c:v>1.25</c:v>
                </c:pt>
                <c:pt idx="84">
                  <c:v>1.20</c:v>
                </c:pt>
                <c:pt idx="85">
                  <c:v>1.21</c:v>
                </c:pt>
                <c:pt idx="86">
                  <c:v>1.22</c:v>
                </c:pt>
                <c:pt idx="87">
                  <c:v>3.14</c:v>
                </c:pt>
                <c:pt idx="88">
                  <c:v>2.26</c:v>
                </c:pt>
                <c:pt idx="89">
                  <c:v>3.17</c:v>
                </c:pt>
                <c:pt idx="90">
                  <c:v>2.15</c:v>
                </c:pt>
                <c:pt idx="91">
                  <c:v>3.25</c:v>
                </c:pt>
                <c:pt idx="92">
                  <c:v>3.10</c:v>
                </c:pt>
                <c:pt idx="93">
                  <c:v>2.21</c:v>
                </c:pt>
              </c:strCache>
            </c:strRef>
          </c:cat>
          <c:val>
            <c:numRef>
              <c:f>'CURVA ABC'!$D$6:$D$99</c:f>
              <c:numCache>
                <c:formatCode>0.000%</c:formatCode>
                <c:ptCount val="94"/>
              </c:numCache>
            </c:numRef>
          </c:val>
          <c:extLst>
            <c:ext xmlns:c16="http://schemas.microsoft.com/office/drawing/2014/chart" uri="{C3380CC4-5D6E-409C-BE32-E72D297353CC}">
              <c16:uniqueId val="{00000000-6B56-4E84-9D05-846DF4AC7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5063824"/>
        <c:axId val="-95063280"/>
      </c:barChart>
      <c:lineChart>
        <c:grouping val="standard"/>
        <c:varyColors val="0"/>
        <c:ser>
          <c:idx val="1"/>
          <c:order val="1"/>
          <c:tx>
            <c:strRef>
              <c:f>'CURVA ABC'!$E$5</c:f>
              <c:strCache>
                <c:ptCount val="1"/>
                <c:pt idx="0">
                  <c:v>PORCENTAGEM ACUMULADA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'CURVA ABC'!$B$6:$B$99</c:f>
              <c:strCache>
                <c:ptCount val="94"/>
                <c:pt idx="0">
                  <c:v>2.9</c:v>
                </c:pt>
                <c:pt idx="1">
                  <c:v>3.5</c:v>
                </c:pt>
                <c:pt idx="2">
                  <c:v>2.29</c:v>
                </c:pt>
                <c:pt idx="3">
                  <c:v>1.1</c:v>
                </c:pt>
                <c:pt idx="4">
                  <c:v>3.33</c:v>
                </c:pt>
                <c:pt idx="5">
                  <c:v>1.7</c:v>
                </c:pt>
                <c:pt idx="6">
                  <c:v>1.6</c:v>
                </c:pt>
                <c:pt idx="7">
                  <c:v>1.3</c:v>
                </c:pt>
                <c:pt idx="8">
                  <c:v>1.27</c:v>
                </c:pt>
                <c:pt idx="9">
                  <c:v>1.2</c:v>
                </c:pt>
                <c:pt idx="10">
                  <c:v>1.8</c:v>
                </c:pt>
                <c:pt idx="11">
                  <c:v>3.2</c:v>
                </c:pt>
                <c:pt idx="12">
                  <c:v>1.34</c:v>
                </c:pt>
                <c:pt idx="13">
                  <c:v>2.8</c:v>
                </c:pt>
                <c:pt idx="14">
                  <c:v>3.3</c:v>
                </c:pt>
                <c:pt idx="15">
                  <c:v>3.4</c:v>
                </c:pt>
                <c:pt idx="16">
                  <c:v>1.9</c:v>
                </c:pt>
                <c:pt idx="17">
                  <c:v>2.30</c:v>
                </c:pt>
                <c:pt idx="18">
                  <c:v>3.34</c:v>
                </c:pt>
                <c:pt idx="19">
                  <c:v>2.11</c:v>
                </c:pt>
                <c:pt idx="20">
                  <c:v>2.13</c:v>
                </c:pt>
                <c:pt idx="21">
                  <c:v>1.14</c:v>
                </c:pt>
                <c:pt idx="22">
                  <c:v>1.13</c:v>
                </c:pt>
                <c:pt idx="23">
                  <c:v>1.5</c:v>
                </c:pt>
                <c:pt idx="24">
                  <c:v>2.10</c:v>
                </c:pt>
                <c:pt idx="25">
                  <c:v>2.5</c:v>
                </c:pt>
                <c:pt idx="26">
                  <c:v>3.6</c:v>
                </c:pt>
                <c:pt idx="27">
                  <c:v>1.11</c:v>
                </c:pt>
                <c:pt idx="28">
                  <c:v>1.17</c:v>
                </c:pt>
                <c:pt idx="29">
                  <c:v>3.30</c:v>
                </c:pt>
                <c:pt idx="30">
                  <c:v>1.15</c:v>
                </c:pt>
                <c:pt idx="31">
                  <c:v>3.29</c:v>
                </c:pt>
                <c:pt idx="32">
                  <c:v>1.12</c:v>
                </c:pt>
                <c:pt idx="33">
                  <c:v>2.2</c:v>
                </c:pt>
                <c:pt idx="34">
                  <c:v>3.27</c:v>
                </c:pt>
                <c:pt idx="35">
                  <c:v>3.19</c:v>
                </c:pt>
                <c:pt idx="36">
                  <c:v>1.16</c:v>
                </c:pt>
                <c:pt idx="37">
                  <c:v>2.31</c:v>
                </c:pt>
                <c:pt idx="38">
                  <c:v>3.35</c:v>
                </c:pt>
                <c:pt idx="39">
                  <c:v>2.1</c:v>
                </c:pt>
                <c:pt idx="40">
                  <c:v>3.1</c:v>
                </c:pt>
                <c:pt idx="41">
                  <c:v>1.10</c:v>
                </c:pt>
                <c:pt idx="42">
                  <c:v>3.8</c:v>
                </c:pt>
                <c:pt idx="43">
                  <c:v>1.28</c:v>
                </c:pt>
                <c:pt idx="44">
                  <c:v>1.19</c:v>
                </c:pt>
                <c:pt idx="45">
                  <c:v>2.3</c:v>
                </c:pt>
                <c:pt idx="46">
                  <c:v>1.33</c:v>
                </c:pt>
                <c:pt idx="47">
                  <c:v>2.27</c:v>
                </c:pt>
                <c:pt idx="48">
                  <c:v>3.31</c:v>
                </c:pt>
                <c:pt idx="49">
                  <c:v>2.28</c:v>
                </c:pt>
                <c:pt idx="50">
                  <c:v>3.32</c:v>
                </c:pt>
                <c:pt idx="51">
                  <c:v>1.31</c:v>
                </c:pt>
                <c:pt idx="52">
                  <c:v>3.23</c:v>
                </c:pt>
                <c:pt idx="53">
                  <c:v>2.24</c:v>
                </c:pt>
                <c:pt idx="54">
                  <c:v>3.21</c:v>
                </c:pt>
                <c:pt idx="55">
                  <c:v>2.7</c:v>
                </c:pt>
                <c:pt idx="56">
                  <c:v>2.18</c:v>
                </c:pt>
                <c:pt idx="57">
                  <c:v>2.20</c:v>
                </c:pt>
                <c:pt idx="58">
                  <c:v>3.36</c:v>
                </c:pt>
                <c:pt idx="59">
                  <c:v>2.17</c:v>
                </c:pt>
                <c:pt idx="60">
                  <c:v>2.12</c:v>
                </c:pt>
                <c:pt idx="61">
                  <c:v>3.22</c:v>
                </c:pt>
                <c:pt idx="62">
                  <c:v>3.7</c:v>
                </c:pt>
                <c:pt idx="63">
                  <c:v>1.24</c:v>
                </c:pt>
                <c:pt idx="64">
                  <c:v>1.29</c:v>
                </c:pt>
                <c:pt idx="65">
                  <c:v>2.4</c:v>
                </c:pt>
                <c:pt idx="66">
                  <c:v>3.26</c:v>
                </c:pt>
                <c:pt idx="67">
                  <c:v>3.13</c:v>
                </c:pt>
                <c:pt idx="68">
                  <c:v>3.15</c:v>
                </c:pt>
                <c:pt idx="69">
                  <c:v>3.12</c:v>
                </c:pt>
                <c:pt idx="70">
                  <c:v>3.28</c:v>
                </c:pt>
                <c:pt idx="71">
                  <c:v>3.20</c:v>
                </c:pt>
                <c:pt idx="72">
                  <c:v>1.18</c:v>
                </c:pt>
                <c:pt idx="73">
                  <c:v>3.16</c:v>
                </c:pt>
                <c:pt idx="74">
                  <c:v>1.30</c:v>
                </c:pt>
                <c:pt idx="75">
                  <c:v>1.26</c:v>
                </c:pt>
                <c:pt idx="76">
                  <c:v>1.4</c:v>
                </c:pt>
                <c:pt idx="77">
                  <c:v>2.19</c:v>
                </c:pt>
                <c:pt idx="78">
                  <c:v>2.6</c:v>
                </c:pt>
                <c:pt idx="79">
                  <c:v>3.24</c:v>
                </c:pt>
                <c:pt idx="80">
                  <c:v>2.22</c:v>
                </c:pt>
                <c:pt idx="81">
                  <c:v>2.25</c:v>
                </c:pt>
                <c:pt idx="82">
                  <c:v>1.23</c:v>
                </c:pt>
                <c:pt idx="83">
                  <c:v>1.25</c:v>
                </c:pt>
                <c:pt idx="84">
                  <c:v>1.20</c:v>
                </c:pt>
                <c:pt idx="85">
                  <c:v>1.21</c:v>
                </c:pt>
                <c:pt idx="86">
                  <c:v>1.22</c:v>
                </c:pt>
                <c:pt idx="87">
                  <c:v>3.14</c:v>
                </c:pt>
                <c:pt idx="88">
                  <c:v>2.26</c:v>
                </c:pt>
                <c:pt idx="89">
                  <c:v>3.17</c:v>
                </c:pt>
                <c:pt idx="90">
                  <c:v>2.15</c:v>
                </c:pt>
                <c:pt idx="91">
                  <c:v>3.25</c:v>
                </c:pt>
                <c:pt idx="92">
                  <c:v>3.10</c:v>
                </c:pt>
                <c:pt idx="93">
                  <c:v>2.21</c:v>
                </c:pt>
              </c:strCache>
            </c:strRef>
          </c:cat>
          <c:val>
            <c:numRef>
              <c:f>'CURVA ABC'!$E$6:$E$99</c:f>
              <c:numCache>
                <c:formatCode>0.000%</c:formatCode>
                <c:ptCount val="9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56-4E84-9D05-846DF4AC7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5063824"/>
        <c:axId val="-95063280"/>
      </c:lineChart>
      <c:catAx>
        <c:axId val="-9506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95063280"/>
        <c:crosses val="autoZero"/>
        <c:auto val="1"/>
        <c:lblAlgn val="ctr"/>
        <c:lblOffset val="100"/>
        <c:noMultiLvlLbl val="0"/>
      </c:catAx>
      <c:valAx>
        <c:axId val="-9506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9506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</a:t>
            </a:r>
            <a:r>
              <a:rPr lang="pt-BR" baseline="0"/>
              <a:t> ABC - MATERIAIS/INSUMOS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PORCENTAGEM INDIVIDUAL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'CURVA ABC - INSUMOS'!$B$5:$B$92</c:f>
              <c:strCache>
                <c:ptCount val="88"/>
                <c:pt idx="0">
                  <c:v>2.1</c:v>
                </c:pt>
                <c:pt idx="1">
                  <c:v>3.1</c:v>
                </c:pt>
                <c:pt idx="2">
                  <c:v>2.9</c:v>
                </c:pt>
                <c:pt idx="3">
                  <c:v>3.5</c:v>
                </c:pt>
                <c:pt idx="4">
                  <c:v>1.1</c:v>
                </c:pt>
                <c:pt idx="5">
                  <c:v>1.7</c:v>
                </c:pt>
                <c:pt idx="6">
                  <c:v>1.3</c:v>
                </c:pt>
                <c:pt idx="7">
                  <c:v>1.27</c:v>
                </c:pt>
                <c:pt idx="8">
                  <c:v>1.6</c:v>
                </c:pt>
                <c:pt idx="9">
                  <c:v>1.2</c:v>
                </c:pt>
                <c:pt idx="10">
                  <c:v>1.8</c:v>
                </c:pt>
                <c:pt idx="11">
                  <c:v>3.2</c:v>
                </c:pt>
                <c:pt idx="12">
                  <c:v>1.34</c:v>
                </c:pt>
                <c:pt idx="13">
                  <c:v>2.8</c:v>
                </c:pt>
                <c:pt idx="14">
                  <c:v>3.3</c:v>
                </c:pt>
                <c:pt idx="15">
                  <c:v>2.30</c:v>
                </c:pt>
                <c:pt idx="16">
                  <c:v>3.34</c:v>
                </c:pt>
                <c:pt idx="17">
                  <c:v>3.4</c:v>
                </c:pt>
                <c:pt idx="18">
                  <c:v>2.11</c:v>
                </c:pt>
                <c:pt idx="19">
                  <c:v>2.13</c:v>
                </c:pt>
                <c:pt idx="20">
                  <c:v>1.14</c:v>
                </c:pt>
                <c:pt idx="21">
                  <c:v>1.9</c:v>
                </c:pt>
                <c:pt idx="22">
                  <c:v>1.13</c:v>
                </c:pt>
                <c:pt idx="23">
                  <c:v>2.10</c:v>
                </c:pt>
                <c:pt idx="24">
                  <c:v>2.5</c:v>
                </c:pt>
                <c:pt idx="25">
                  <c:v>1.11</c:v>
                </c:pt>
                <c:pt idx="26">
                  <c:v>3.6</c:v>
                </c:pt>
                <c:pt idx="27">
                  <c:v>1.5</c:v>
                </c:pt>
                <c:pt idx="28">
                  <c:v>3.30</c:v>
                </c:pt>
                <c:pt idx="29">
                  <c:v>1.17</c:v>
                </c:pt>
                <c:pt idx="30">
                  <c:v>3.29</c:v>
                </c:pt>
                <c:pt idx="31">
                  <c:v>3.27</c:v>
                </c:pt>
                <c:pt idx="32">
                  <c:v>1.12</c:v>
                </c:pt>
                <c:pt idx="33">
                  <c:v>1.15</c:v>
                </c:pt>
                <c:pt idx="34">
                  <c:v>1.28</c:v>
                </c:pt>
                <c:pt idx="35">
                  <c:v>2.2</c:v>
                </c:pt>
                <c:pt idx="36">
                  <c:v>2.31</c:v>
                </c:pt>
                <c:pt idx="37">
                  <c:v>3.35</c:v>
                </c:pt>
                <c:pt idx="38">
                  <c:v>1.10</c:v>
                </c:pt>
                <c:pt idx="39">
                  <c:v>2.3</c:v>
                </c:pt>
                <c:pt idx="40">
                  <c:v>1.33</c:v>
                </c:pt>
                <c:pt idx="41">
                  <c:v>3.8</c:v>
                </c:pt>
                <c:pt idx="42">
                  <c:v>3.19</c:v>
                </c:pt>
                <c:pt idx="43">
                  <c:v>1.16</c:v>
                </c:pt>
                <c:pt idx="44">
                  <c:v>2.27</c:v>
                </c:pt>
                <c:pt idx="45">
                  <c:v>3.31</c:v>
                </c:pt>
                <c:pt idx="46">
                  <c:v>1.19</c:v>
                </c:pt>
                <c:pt idx="47">
                  <c:v>2.17</c:v>
                </c:pt>
                <c:pt idx="48">
                  <c:v>2.20</c:v>
                </c:pt>
                <c:pt idx="49">
                  <c:v>2.12</c:v>
                </c:pt>
                <c:pt idx="50">
                  <c:v>3.23</c:v>
                </c:pt>
                <c:pt idx="51">
                  <c:v>3.7</c:v>
                </c:pt>
                <c:pt idx="52">
                  <c:v>2.7</c:v>
                </c:pt>
                <c:pt idx="53">
                  <c:v>3.12</c:v>
                </c:pt>
                <c:pt idx="54">
                  <c:v>3.15</c:v>
                </c:pt>
                <c:pt idx="55">
                  <c:v>1.24</c:v>
                </c:pt>
                <c:pt idx="56">
                  <c:v>2.4</c:v>
                </c:pt>
                <c:pt idx="57">
                  <c:v>3.26</c:v>
                </c:pt>
                <c:pt idx="58">
                  <c:v>3.20</c:v>
                </c:pt>
                <c:pt idx="59">
                  <c:v>1.26</c:v>
                </c:pt>
                <c:pt idx="60">
                  <c:v>2.18</c:v>
                </c:pt>
                <c:pt idx="61">
                  <c:v>1.31</c:v>
                </c:pt>
                <c:pt idx="62">
                  <c:v>2.6</c:v>
                </c:pt>
                <c:pt idx="63">
                  <c:v>1.23</c:v>
                </c:pt>
                <c:pt idx="64">
                  <c:v>1.25</c:v>
                </c:pt>
                <c:pt idx="65">
                  <c:v>3.24</c:v>
                </c:pt>
                <c:pt idx="66">
                  <c:v>3.13</c:v>
                </c:pt>
                <c:pt idx="67">
                  <c:v>1.30</c:v>
                </c:pt>
                <c:pt idx="68">
                  <c:v>2.19</c:v>
                </c:pt>
                <c:pt idx="69">
                  <c:v>3.25</c:v>
                </c:pt>
                <c:pt idx="70">
                  <c:v>1.21</c:v>
                </c:pt>
                <c:pt idx="71">
                  <c:v>1.22</c:v>
                </c:pt>
                <c:pt idx="72">
                  <c:v>1.20</c:v>
                </c:pt>
                <c:pt idx="73">
                  <c:v>3.14</c:v>
                </c:pt>
                <c:pt idx="74">
                  <c:v>2.21</c:v>
                </c:pt>
                <c:pt idx="75">
                  <c:v>1.18</c:v>
                </c:pt>
                <c:pt idx="76">
                  <c:v>2.14</c:v>
                </c:pt>
                <c:pt idx="77">
                  <c:v>3.16</c:v>
                </c:pt>
                <c:pt idx="78">
                  <c:v>2.22</c:v>
                </c:pt>
                <c:pt idx="79">
                  <c:v>3.9</c:v>
                </c:pt>
                <c:pt idx="80">
                  <c:v>1.32</c:v>
                </c:pt>
                <c:pt idx="81">
                  <c:v>2.16</c:v>
                </c:pt>
                <c:pt idx="82">
                  <c:v>3.17</c:v>
                </c:pt>
                <c:pt idx="83">
                  <c:v>2.23</c:v>
                </c:pt>
                <c:pt idx="84">
                  <c:v>2.15</c:v>
                </c:pt>
                <c:pt idx="85">
                  <c:v>3.11</c:v>
                </c:pt>
                <c:pt idx="86">
                  <c:v>3.18</c:v>
                </c:pt>
                <c:pt idx="87">
                  <c:v>3.10</c:v>
                </c:pt>
              </c:strCache>
            </c:strRef>
          </c:cat>
          <c:val>
            <c:numRef>
              <c:f>'CURVA ABC - INSUMOS'!$D$5:$D$92</c:f>
              <c:numCache>
                <c:formatCode>0.000%</c:formatCode>
                <c:ptCount val="88"/>
              </c:numCache>
            </c:numRef>
          </c:val>
          <c:extLst>
            <c:ext xmlns:c16="http://schemas.microsoft.com/office/drawing/2014/chart" uri="{C3380CC4-5D6E-409C-BE32-E72D297353CC}">
              <c16:uniqueId val="{00000000-C125-47F6-AD4F-8FD99D8DD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065456"/>
        <c:axId val="-95709472"/>
      </c:barChart>
      <c:lineChart>
        <c:grouping val="standard"/>
        <c:varyColors val="0"/>
        <c:ser>
          <c:idx val="1"/>
          <c:order val="1"/>
          <c:tx>
            <c:v>PORCENTAGEM ACUMULADA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'CURVA ABC - INSUMOS'!$B$5:$B$92</c:f>
              <c:strCache>
                <c:ptCount val="88"/>
                <c:pt idx="0">
                  <c:v>2.1</c:v>
                </c:pt>
                <c:pt idx="1">
                  <c:v>3.1</c:v>
                </c:pt>
                <c:pt idx="2">
                  <c:v>2.9</c:v>
                </c:pt>
                <c:pt idx="3">
                  <c:v>3.5</c:v>
                </c:pt>
                <c:pt idx="4">
                  <c:v>1.1</c:v>
                </c:pt>
                <c:pt idx="5">
                  <c:v>1.7</c:v>
                </c:pt>
                <c:pt idx="6">
                  <c:v>1.3</c:v>
                </c:pt>
                <c:pt idx="7">
                  <c:v>1.27</c:v>
                </c:pt>
                <c:pt idx="8">
                  <c:v>1.6</c:v>
                </c:pt>
                <c:pt idx="9">
                  <c:v>1.2</c:v>
                </c:pt>
                <c:pt idx="10">
                  <c:v>1.8</c:v>
                </c:pt>
                <c:pt idx="11">
                  <c:v>3.2</c:v>
                </c:pt>
                <c:pt idx="12">
                  <c:v>1.34</c:v>
                </c:pt>
                <c:pt idx="13">
                  <c:v>2.8</c:v>
                </c:pt>
                <c:pt idx="14">
                  <c:v>3.3</c:v>
                </c:pt>
                <c:pt idx="15">
                  <c:v>2.30</c:v>
                </c:pt>
                <c:pt idx="16">
                  <c:v>3.34</c:v>
                </c:pt>
                <c:pt idx="17">
                  <c:v>3.4</c:v>
                </c:pt>
                <c:pt idx="18">
                  <c:v>2.11</c:v>
                </c:pt>
                <c:pt idx="19">
                  <c:v>2.13</c:v>
                </c:pt>
                <c:pt idx="20">
                  <c:v>1.14</c:v>
                </c:pt>
                <c:pt idx="21">
                  <c:v>1.9</c:v>
                </c:pt>
                <c:pt idx="22">
                  <c:v>1.13</c:v>
                </c:pt>
                <c:pt idx="23">
                  <c:v>2.10</c:v>
                </c:pt>
                <c:pt idx="24">
                  <c:v>2.5</c:v>
                </c:pt>
                <c:pt idx="25">
                  <c:v>1.11</c:v>
                </c:pt>
                <c:pt idx="26">
                  <c:v>3.6</c:v>
                </c:pt>
                <c:pt idx="27">
                  <c:v>1.5</c:v>
                </c:pt>
                <c:pt idx="28">
                  <c:v>3.30</c:v>
                </c:pt>
                <c:pt idx="29">
                  <c:v>1.17</c:v>
                </c:pt>
                <c:pt idx="30">
                  <c:v>3.29</c:v>
                </c:pt>
                <c:pt idx="31">
                  <c:v>3.27</c:v>
                </c:pt>
                <c:pt idx="32">
                  <c:v>1.12</c:v>
                </c:pt>
                <c:pt idx="33">
                  <c:v>1.15</c:v>
                </c:pt>
                <c:pt idx="34">
                  <c:v>1.28</c:v>
                </c:pt>
                <c:pt idx="35">
                  <c:v>2.2</c:v>
                </c:pt>
                <c:pt idx="36">
                  <c:v>2.31</c:v>
                </c:pt>
                <c:pt idx="37">
                  <c:v>3.35</c:v>
                </c:pt>
                <c:pt idx="38">
                  <c:v>1.10</c:v>
                </c:pt>
                <c:pt idx="39">
                  <c:v>2.3</c:v>
                </c:pt>
                <c:pt idx="40">
                  <c:v>1.33</c:v>
                </c:pt>
                <c:pt idx="41">
                  <c:v>3.8</c:v>
                </c:pt>
                <c:pt idx="42">
                  <c:v>3.19</c:v>
                </c:pt>
                <c:pt idx="43">
                  <c:v>1.16</c:v>
                </c:pt>
                <c:pt idx="44">
                  <c:v>2.27</c:v>
                </c:pt>
                <c:pt idx="45">
                  <c:v>3.31</c:v>
                </c:pt>
                <c:pt idx="46">
                  <c:v>1.19</c:v>
                </c:pt>
                <c:pt idx="47">
                  <c:v>2.17</c:v>
                </c:pt>
                <c:pt idx="48">
                  <c:v>2.20</c:v>
                </c:pt>
                <c:pt idx="49">
                  <c:v>2.12</c:v>
                </c:pt>
                <c:pt idx="50">
                  <c:v>3.23</c:v>
                </c:pt>
                <c:pt idx="51">
                  <c:v>3.7</c:v>
                </c:pt>
                <c:pt idx="52">
                  <c:v>2.7</c:v>
                </c:pt>
                <c:pt idx="53">
                  <c:v>3.12</c:v>
                </c:pt>
                <c:pt idx="54">
                  <c:v>3.15</c:v>
                </c:pt>
                <c:pt idx="55">
                  <c:v>1.24</c:v>
                </c:pt>
                <c:pt idx="56">
                  <c:v>2.4</c:v>
                </c:pt>
                <c:pt idx="57">
                  <c:v>3.26</c:v>
                </c:pt>
                <c:pt idx="58">
                  <c:v>3.20</c:v>
                </c:pt>
                <c:pt idx="59">
                  <c:v>1.26</c:v>
                </c:pt>
                <c:pt idx="60">
                  <c:v>2.18</c:v>
                </c:pt>
                <c:pt idx="61">
                  <c:v>1.31</c:v>
                </c:pt>
                <c:pt idx="62">
                  <c:v>2.6</c:v>
                </c:pt>
                <c:pt idx="63">
                  <c:v>1.23</c:v>
                </c:pt>
                <c:pt idx="64">
                  <c:v>1.25</c:v>
                </c:pt>
                <c:pt idx="65">
                  <c:v>3.24</c:v>
                </c:pt>
                <c:pt idx="66">
                  <c:v>3.13</c:v>
                </c:pt>
                <c:pt idx="67">
                  <c:v>1.30</c:v>
                </c:pt>
                <c:pt idx="68">
                  <c:v>2.19</c:v>
                </c:pt>
                <c:pt idx="69">
                  <c:v>3.25</c:v>
                </c:pt>
                <c:pt idx="70">
                  <c:v>1.21</c:v>
                </c:pt>
                <c:pt idx="71">
                  <c:v>1.22</c:v>
                </c:pt>
                <c:pt idx="72">
                  <c:v>1.20</c:v>
                </c:pt>
                <c:pt idx="73">
                  <c:v>3.14</c:v>
                </c:pt>
                <c:pt idx="74">
                  <c:v>2.21</c:v>
                </c:pt>
                <c:pt idx="75">
                  <c:v>1.18</c:v>
                </c:pt>
                <c:pt idx="76">
                  <c:v>2.14</c:v>
                </c:pt>
                <c:pt idx="77">
                  <c:v>3.16</c:v>
                </c:pt>
                <c:pt idx="78">
                  <c:v>2.22</c:v>
                </c:pt>
                <c:pt idx="79">
                  <c:v>3.9</c:v>
                </c:pt>
                <c:pt idx="80">
                  <c:v>1.32</c:v>
                </c:pt>
                <c:pt idx="81">
                  <c:v>2.16</c:v>
                </c:pt>
                <c:pt idx="82">
                  <c:v>3.17</c:v>
                </c:pt>
                <c:pt idx="83">
                  <c:v>2.23</c:v>
                </c:pt>
                <c:pt idx="84">
                  <c:v>2.15</c:v>
                </c:pt>
                <c:pt idx="85">
                  <c:v>3.11</c:v>
                </c:pt>
                <c:pt idx="86">
                  <c:v>3.18</c:v>
                </c:pt>
                <c:pt idx="87">
                  <c:v>3.10</c:v>
                </c:pt>
              </c:strCache>
            </c:strRef>
          </c:cat>
          <c:val>
            <c:numRef>
              <c:f>'CURVA ABC - INSUMOS'!$E$5:$E$92</c:f>
              <c:numCache>
                <c:formatCode>0.000%</c:formatCode>
                <c:ptCount val="8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25-47F6-AD4F-8FD99D8DD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5065456"/>
        <c:axId val="-95709472"/>
      </c:lineChart>
      <c:catAx>
        <c:axId val="-9506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95709472"/>
        <c:crosses val="autoZero"/>
        <c:auto val="1"/>
        <c:lblAlgn val="ctr"/>
        <c:lblOffset val="100"/>
        <c:noMultiLvlLbl val="0"/>
      </c:catAx>
      <c:valAx>
        <c:axId val="-9570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9506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107</xdr:row>
      <xdr:rowOff>19051</xdr:rowOff>
    </xdr:from>
    <xdr:to>
      <xdr:col>5</xdr:col>
      <xdr:colOff>1209675</xdr:colOff>
      <xdr:row>136</xdr:row>
      <xdr:rowOff>114300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93</xdr:row>
      <xdr:rowOff>38099</xdr:rowOff>
    </xdr:from>
    <xdr:to>
      <xdr:col>5</xdr:col>
      <xdr:colOff>1257300</xdr:colOff>
      <xdr:row>112</xdr:row>
      <xdr:rowOff>180974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3"/>
  <sheetViews>
    <sheetView showGridLines="0" tabSelected="1" zoomScale="80" zoomScaleNormal="80" zoomScaleSheetLayoutView="80" workbookViewId="0">
      <selection activeCell="A4" sqref="A4:XFD8"/>
    </sheetView>
  </sheetViews>
  <sheetFormatPr defaultRowHeight="15" x14ac:dyDescent="0.25"/>
  <cols>
    <col min="2" max="2" width="12" customWidth="1"/>
    <col min="3" max="3" width="83.7109375" customWidth="1"/>
    <col min="4" max="4" width="19.7109375" customWidth="1"/>
    <col min="5" max="5" width="18" bestFit="1" customWidth="1"/>
    <col min="6" max="7" width="18" customWidth="1"/>
    <col min="8" max="8" width="18" bestFit="1" customWidth="1"/>
    <col min="9" max="9" width="18.5703125" bestFit="1" customWidth="1"/>
    <col min="10" max="10" width="18" bestFit="1" customWidth="1"/>
    <col min="11" max="11" width="17.85546875" bestFit="1" customWidth="1"/>
  </cols>
  <sheetData>
    <row r="1" spans="2:13" x14ac:dyDescent="0.25"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2:13" ht="20.25" x14ac:dyDescent="0.3">
      <c r="B2" s="203" t="s">
        <v>606</v>
      </c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</row>
    <row r="3" spans="2:13" x14ac:dyDescent="0.25">
      <c r="B3" s="202"/>
      <c r="C3" s="202"/>
      <c r="D3" s="202"/>
      <c r="E3" s="202"/>
      <c r="F3" s="202"/>
      <c r="G3" s="202"/>
      <c r="H3" s="202"/>
      <c r="I3" s="202"/>
      <c r="J3" s="202"/>
      <c r="K3" s="202"/>
    </row>
    <row r="4" spans="2:13" ht="18.75" x14ac:dyDescent="0.25">
      <c r="B4" s="199"/>
      <c r="C4" s="199"/>
      <c r="D4" s="199"/>
      <c r="E4" s="199"/>
      <c r="F4" s="199"/>
      <c r="G4" s="199"/>
      <c r="H4" s="199"/>
      <c r="I4" s="199"/>
      <c r="J4" s="199"/>
      <c r="K4" s="199"/>
    </row>
    <row r="5" spans="2:13" ht="18.75" x14ac:dyDescent="0.25">
      <c r="B5" s="198" t="s">
        <v>88</v>
      </c>
      <c r="C5" s="198"/>
      <c r="D5" s="198"/>
      <c r="E5" s="198"/>
      <c r="F5" s="198"/>
      <c r="G5" s="198"/>
      <c r="H5" s="198"/>
      <c r="I5" s="198"/>
      <c r="J5" s="198"/>
      <c r="K5" s="198"/>
    </row>
    <row r="6" spans="2:13" ht="18.75" x14ac:dyDescent="0.25">
      <c r="B6" s="200" t="s">
        <v>0</v>
      </c>
      <c r="C6" s="200" t="s">
        <v>261</v>
      </c>
      <c r="D6" s="200" t="s">
        <v>2</v>
      </c>
      <c r="E6" s="198" t="s">
        <v>89</v>
      </c>
      <c r="F6" s="198"/>
      <c r="G6" s="198"/>
      <c r="H6" s="198"/>
      <c r="I6" s="198" t="s">
        <v>90</v>
      </c>
      <c r="J6" s="198" t="s">
        <v>91</v>
      </c>
      <c r="K6" s="198" t="s">
        <v>92</v>
      </c>
    </row>
    <row r="7" spans="2:13" ht="18.75" x14ac:dyDescent="0.25">
      <c r="B7" s="200"/>
      <c r="C7" s="200"/>
      <c r="D7" s="200"/>
      <c r="E7" s="146">
        <v>30</v>
      </c>
      <c r="F7" s="146">
        <v>60</v>
      </c>
      <c r="G7" s="170">
        <v>90</v>
      </c>
      <c r="H7" s="170">
        <v>120</v>
      </c>
      <c r="I7" s="198"/>
      <c r="J7" s="198"/>
      <c r="K7" s="198"/>
    </row>
    <row r="8" spans="2:13" ht="18.75" x14ac:dyDescent="0.25">
      <c r="B8" s="187">
        <v>1</v>
      </c>
      <c r="C8" s="188" t="s">
        <v>69</v>
      </c>
      <c r="D8" s="190"/>
      <c r="E8" s="6"/>
      <c r="F8" s="144"/>
      <c r="G8" s="6"/>
      <c r="H8" s="6"/>
      <c r="I8" s="191">
        <f>F9+E9</f>
        <v>1</v>
      </c>
      <c r="J8" s="192"/>
      <c r="K8" s="193"/>
    </row>
    <row r="9" spans="2:13" ht="18.75" x14ac:dyDescent="0.25">
      <c r="B9" s="187"/>
      <c r="C9" s="189"/>
      <c r="D9" s="190"/>
      <c r="E9" s="36">
        <v>0.4</v>
      </c>
      <c r="F9" s="36">
        <v>0.6</v>
      </c>
      <c r="G9" s="36"/>
      <c r="H9" s="36"/>
      <c r="I9" s="191"/>
      <c r="J9" s="192"/>
      <c r="K9" s="193"/>
      <c r="L9" s="180"/>
      <c r="M9" s="180"/>
    </row>
    <row r="10" spans="2:13" ht="18.75" x14ac:dyDescent="0.25">
      <c r="B10" s="187">
        <v>2</v>
      </c>
      <c r="C10" s="188" t="s">
        <v>70</v>
      </c>
      <c r="D10" s="190"/>
      <c r="E10" s="181"/>
      <c r="F10" s="182"/>
      <c r="G10" s="181"/>
      <c r="H10" s="181"/>
      <c r="I10" s="191">
        <v>1</v>
      </c>
      <c r="J10" s="192"/>
      <c r="K10" s="193"/>
      <c r="L10" s="180"/>
      <c r="M10" s="180"/>
    </row>
    <row r="11" spans="2:13" ht="18.75" x14ac:dyDescent="0.25">
      <c r="B11" s="187"/>
      <c r="C11" s="189"/>
      <c r="D11" s="190"/>
      <c r="E11" s="36">
        <v>0.15</v>
      </c>
      <c r="F11" s="36">
        <v>0.15</v>
      </c>
      <c r="G11" s="36">
        <v>0.3</v>
      </c>
      <c r="H11" s="36">
        <v>0.4</v>
      </c>
      <c r="I11" s="191"/>
      <c r="J11" s="192"/>
      <c r="K11" s="193"/>
      <c r="L11" s="180"/>
      <c r="M11" s="180"/>
    </row>
    <row r="12" spans="2:13" ht="18.75" x14ac:dyDescent="0.25">
      <c r="B12" s="187">
        <v>3</v>
      </c>
      <c r="C12" s="188" t="s">
        <v>71</v>
      </c>
      <c r="D12" s="190"/>
      <c r="E12" s="181"/>
      <c r="F12" s="182"/>
      <c r="G12" s="181"/>
      <c r="H12" s="181"/>
      <c r="I12" s="191">
        <v>1</v>
      </c>
      <c r="J12" s="192"/>
      <c r="K12" s="193"/>
      <c r="L12" s="180"/>
      <c r="M12" s="180"/>
    </row>
    <row r="13" spans="2:13" ht="18.75" x14ac:dyDescent="0.25">
      <c r="B13" s="187"/>
      <c r="C13" s="189"/>
      <c r="D13" s="190"/>
      <c r="E13" s="36">
        <v>0.15</v>
      </c>
      <c r="F13" s="36">
        <v>0.15</v>
      </c>
      <c r="G13" s="36">
        <v>0.3</v>
      </c>
      <c r="H13" s="36">
        <v>0.4</v>
      </c>
      <c r="I13" s="191"/>
      <c r="J13" s="192"/>
      <c r="K13" s="193"/>
      <c r="L13" s="180"/>
      <c r="M13" s="180"/>
    </row>
    <row r="14" spans="2:13" ht="18.75" x14ac:dyDescent="0.25">
      <c r="B14" s="194" t="s">
        <v>93</v>
      </c>
      <c r="C14" s="37" t="s">
        <v>94</v>
      </c>
      <c r="D14" s="38"/>
      <c r="E14" s="38"/>
      <c r="F14" s="38"/>
      <c r="G14" s="38"/>
      <c r="H14" s="38"/>
      <c r="I14" s="195" t="s">
        <v>95</v>
      </c>
      <c r="J14" s="195"/>
      <c r="K14" s="196"/>
    </row>
    <row r="15" spans="2:13" ht="18.75" x14ac:dyDescent="0.25">
      <c r="B15" s="194"/>
      <c r="C15" s="39" t="s">
        <v>96</v>
      </c>
      <c r="D15" s="40"/>
      <c r="E15" s="41"/>
      <c r="F15" s="41"/>
      <c r="G15" s="41"/>
      <c r="H15" s="41"/>
      <c r="I15" s="195"/>
      <c r="J15" s="195"/>
      <c r="K15" s="196"/>
    </row>
    <row r="16" spans="2:13" ht="18.75" x14ac:dyDescent="0.25">
      <c r="B16" s="194"/>
      <c r="C16" s="147" t="s">
        <v>97</v>
      </c>
      <c r="D16" s="43"/>
      <c r="E16" s="38"/>
      <c r="F16" s="38"/>
      <c r="G16" s="38"/>
      <c r="H16" s="38"/>
      <c r="I16" s="195"/>
      <c r="J16" s="195"/>
      <c r="K16" s="196"/>
    </row>
    <row r="17" spans="2:11" ht="18.75" x14ac:dyDescent="0.25">
      <c r="B17" s="194"/>
      <c r="C17" s="39" t="s">
        <v>98</v>
      </c>
      <c r="D17" s="40"/>
      <c r="E17" s="41"/>
      <c r="F17" s="42"/>
      <c r="G17" s="42"/>
      <c r="H17" s="42"/>
      <c r="I17" s="195"/>
      <c r="J17" s="195"/>
      <c r="K17" s="196"/>
    </row>
    <row r="18" spans="2:11" ht="15.75" x14ac:dyDescent="0.25">
      <c r="B18" s="197"/>
      <c r="C18" s="197"/>
      <c r="D18" s="197"/>
      <c r="E18" s="197"/>
      <c r="F18" s="197"/>
      <c r="G18" s="197"/>
      <c r="H18" s="197"/>
      <c r="I18" s="197"/>
      <c r="J18" s="197"/>
      <c r="K18" s="197"/>
    </row>
    <row r="19" spans="2:11" x14ac:dyDescent="0.25">
      <c r="B19" s="186"/>
      <c r="C19" s="186"/>
      <c r="D19" s="186"/>
      <c r="E19" s="186"/>
      <c r="F19" s="186"/>
      <c r="G19" s="186"/>
      <c r="H19" s="186"/>
      <c r="I19" s="186"/>
      <c r="J19" s="186"/>
      <c r="K19" s="186"/>
    </row>
    <row r="20" spans="2:11" x14ac:dyDescent="0.25">
      <c r="B20" s="186"/>
      <c r="C20" s="186"/>
      <c r="D20" s="186"/>
      <c r="E20" s="186"/>
      <c r="F20" s="186"/>
      <c r="G20" s="186"/>
      <c r="H20" s="186"/>
      <c r="I20" s="186"/>
      <c r="J20" s="186"/>
      <c r="K20" s="186"/>
    </row>
    <row r="21" spans="2:11" x14ac:dyDescent="0.25">
      <c r="B21" s="186"/>
      <c r="C21" s="186"/>
      <c r="D21" s="186"/>
      <c r="E21" s="186"/>
      <c r="F21" s="186"/>
      <c r="G21" s="186"/>
      <c r="H21" s="186"/>
      <c r="I21" s="186"/>
      <c r="J21" s="186"/>
      <c r="K21" s="186"/>
    </row>
    <row r="22" spans="2:11" x14ac:dyDescent="0.25">
      <c r="B22" s="186"/>
      <c r="C22" s="186"/>
      <c r="D22" s="186"/>
      <c r="E22" s="186"/>
      <c r="F22" s="186"/>
      <c r="G22" s="186"/>
      <c r="H22" s="186"/>
      <c r="I22" s="186"/>
      <c r="J22" s="186"/>
      <c r="K22" s="186"/>
    </row>
    <row r="23" spans="2:11" ht="408.75" customHeight="1" x14ac:dyDescent="0.25">
      <c r="B23" s="186"/>
      <c r="C23" s="186"/>
      <c r="D23" s="186"/>
      <c r="E23" s="186"/>
      <c r="F23" s="186"/>
      <c r="G23" s="186"/>
      <c r="H23" s="186"/>
      <c r="I23" s="186"/>
      <c r="J23" s="186"/>
      <c r="K23" s="186"/>
    </row>
  </sheetData>
  <mergeCells count="36">
    <mergeCell ref="B1:K1"/>
    <mergeCell ref="B3:K3"/>
    <mergeCell ref="B2:M2"/>
    <mergeCell ref="B5:K5"/>
    <mergeCell ref="B4:K4"/>
    <mergeCell ref="K10:K11"/>
    <mergeCell ref="K6:K7"/>
    <mergeCell ref="B8:B9"/>
    <mergeCell ref="C8:C9"/>
    <mergeCell ref="D8:D9"/>
    <mergeCell ref="I8:I9"/>
    <mergeCell ref="J8:J9"/>
    <mergeCell ref="K8:K9"/>
    <mergeCell ref="B6:B7"/>
    <mergeCell ref="C6:C7"/>
    <mergeCell ref="D6:D7"/>
    <mergeCell ref="E6:H6"/>
    <mergeCell ref="I6:I7"/>
    <mergeCell ref="J6:J7"/>
    <mergeCell ref="B10:B11"/>
    <mergeCell ref="C10:C11"/>
    <mergeCell ref="D10:D11"/>
    <mergeCell ref="I10:I11"/>
    <mergeCell ref="J10:J11"/>
    <mergeCell ref="B19:K23"/>
    <mergeCell ref="B12:B13"/>
    <mergeCell ref="C12:C13"/>
    <mergeCell ref="D12:D13"/>
    <mergeCell ref="I12:I13"/>
    <mergeCell ref="J12:J13"/>
    <mergeCell ref="K12:K13"/>
    <mergeCell ref="B14:B17"/>
    <mergeCell ref="I14:I17"/>
    <mergeCell ref="J14:J17"/>
    <mergeCell ref="K14:K17"/>
    <mergeCell ref="B18:K18"/>
  </mergeCells>
  <pageMargins left="0.22" right="7.874015748031496E-2" top="0.35433070866141736" bottom="0.78740157480314965" header="0.19685039370078741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7"/>
  <sheetViews>
    <sheetView view="pageBreakPreview" zoomScaleNormal="50" zoomScaleSheetLayoutView="100" workbookViewId="0">
      <selection activeCell="A7" sqref="A2:XFD7"/>
    </sheetView>
  </sheetViews>
  <sheetFormatPr defaultRowHeight="15" x14ac:dyDescent="0.25"/>
  <cols>
    <col min="2" max="2" width="10.140625" bestFit="1" customWidth="1"/>
    <col min="3" max="3" width="27.42578125" bestFit="1" customWidth="1"/>
    <col min="4" max="4" width="34.140625" bestFit="1" customWidth="1"/>
    <col min="5" max="5" width="35.85546875" bestFit="1" customWidth="1"/>
    <col min="6" max="6" width="19.42578125" customWidth="1"/>
  </cols>
  <sheetData>
    <row r="1" spans="1:13" x14ac:dyDescent="0.25">
      <c r="B1" s="208"/>
      <c r="C1" s="208"/>
      <c r="D1" s="208"/>
      <c r="E1" s="208"/>
      <c r="F1" s="208"/>
    </row>
    <row r="2" spans="1:13" x14ac:dyDescent="0.25">
      <c r="B2" s="208"/>
      <c r="C2" s="208"/>
      <c r="D2" s="208"/>
      <c r="E2" s="208"/>
      <c r="F2" s="208"/>
    </row>
    <row r="3" spans="1:13" ht="20.25" x14ac:dyDescent="0.3">
      <c r="B3" s="207" t="s">
        <v>607</v>
      </c>
      <c r="C3" s="207"/>
      <c r="D3" s="207"/>
      <c r="E3" s="207"/>
      <c r="F3" s="207"/>
      <c r="G3" s="149"/>
      <c r="H3" s="149"/>
      <c r="I3" s="149"/>
      <c r="J3" s="149"/>
      <c r="K3" s="149"/>
      <c r="L3" s="149"/>
      <c r="M3" s="149"/>
    </row>
    <row r="4" spans="1:13" ht="18.75" x14ac:dyDescent="0.25">
      <c r="B4" s="198" t="s">
        <v>600</v>
      </c>
      <c r="C4" s="198"/>
      <c r="D4" s="198"/>
      <c r="E4" s="198"/>
      <c r="F4" s="198"/>
      <c r="K4" s="183"/>
      <c r="L4" s="183"/>
      <c r="M4" s="183"/>
    </row>
    <row r="5" spans="1:13" ht="18.75" x14ac:dyDescent="0.25">
      <c r="B5" s="87" t="s">
        <v>0</v>
      </c>
      <c r="C5" s="86" t="s">
        <v>448</v>
      </c>
      <c r="D5" s="105" t="s">
        <v>324</v>
      </c>
      <c r="E5" s="105" t="s">
        <v>326</v>
      </c>
      <c r="F5" s="87" t="s">
        <v>327</v>
      </c>
      <c r="K5" s="183"/>
      <c r="L5" s="184"/>
      <c r="M5" s="184"/>
    </row>
    <row r="6" spans="1:13" ht="18.75" x14ac:dyDescent="0.3">
      <c r="B6" s="28" t="s">
        <v>124</v>
      </c>
      <c r="C6" s="73"/>
      <c r="D6" s="115"/>
      <c r="E6" s="115"/>
      <c r="F6" s="85"/>
      <c r="K6" s="183"/>
      <c r="L6" s="179"/>
      <c r="M6" s="185"/>
    </row>
    <row r="7" spans="1:13" ht="18.75" x14ac:dyDescent="0.3">
      <c r="B7" s="28" t="s">
        <v>141</v>
      </c>
      <c r="C7" s="73"/>
      <c r="D7" s="115"/>
      <c r="E7" s="115"/>
      <c r="F7" s="85"/>
      <c r="K7" s="183"/>
      <c r="L7" s="179"/>
      <c r="M7" s="185"/>
    </row>
    <row r="8" spans="1:13" ht="18.75" x14ac:dyDescent="0.3">
      <c r="B8" s="28" t="s">
        <v>547</v>
      </c>
      <c r="C8" s="73"/>
      <c r="D8" s="115"/>
      <c r="E8" s="115"/>
      <c r="F8" s="85"/>
      <c r="K8" s="183"/>
      <c r="L8" s="179"/>
      <c r="M8" s="185"/>
    </row>
    <row r="9" spans="1:13" ht="18.75" x14ac:dyDescent="0.3">
      <c r="A9" t="s">
        <v>609</v>
      </c>
      <c r="B9" s="28" t="s">
        <v>4</v>
      </c>
      <c r="C9" s="73"/>
      <c r="D9" s="115"/>
      <c r="E9" s="115"/>
      <c r="F9" s="85"/>
      <c r="K9" s="183"/>
      <c r="L9" s="183"/>
      <c r="M9" s="183"/>
    </row>
    <row r="10" spans="1:13" ht="18.75" x14ac:dyDescent="0.3">
      <c r="B10" s="28" t="s">
        <v>437</v>
      </c>
      <c r="C10" s="73"/>
      <c r="D10" s="115"/>
      <c r="E10" s="115"/>
      <c r="F10" s="85"/>
      <c r="K10" s="183"/>
      <c r="L10" s="183"/>
      <c r="M10" s="183"/>
    </row>
    <row r="11" spans="1:13" ht="18.75" x14ac:dyDescent="0.3">
      <c r="B11" s="28" t="s">
        <v>10</v>
      </c>
      <c r="C11" s="73"/>
      <c r="D11" s="115"/>
      <c r="E11" s="115"/>
      <c r="F11" s="85"/>
    </row>
    <row r="12" spans="1:13" ht="18.75" x14ac:dyDescent="0.3">
      <c r="B12" s="28" t="s">
        <v>9</v>
      </c>
      <c r="C12" s="73"/>
      <c r="D12" s="115"/>
      <c r="E12" s="115"/>
      <c r="F12" s="85"/>
    </row>
    <row r="13" spans="1:13" ht="18.75" x14ac:dyDescent="0.3">
      <c r="B13" s="28" t="s">
        <v>6</v>
      </c>
      <c r="C13" s="73"/>
      <c r="D13" s="115"/>
      <c r="E13" s="115"/>
      <c r="F13" s="85"/>
    </row>
    <row r="14" spans="1:13" ht="18.75" x14ac:dyDescent="0.3">
      <c r="B14" s="28" t="s">
        <v>218</v>
      </c>
      <c r="C14" s="73"/>
      <c r="D14" s="115"/>
      <c r="E14" s="115"/>
      <c r="F14" s="85"/>
    </row>
    <row r="15" spans="1:13" ht="18.75" x14ac:dyDescent="0.3">
      <c r="B15" s="28" t="s">
        <v>5</v>
      </c>
      <c r="C15" s="73"/>
      <c r="D15" s="115"/>
      <c r="E15" s="115"/>
      <c r="F15" s="85"/>
    </row>
    <row r="16" spans="1:13" ht="18.75" x14ac:dyDescent="0.3">
      <c r="B16" s="28" t="s">
        <v>11</v>
      </c>
      <c r="C16" s="73"/>
      <c r="D16" s="115"/>
      <c r="E16" s="115"/>
      <c r="F16" s="85"/>
    </row>
    <row r="17" spans="2:6" ht="18.75" x14ac:dyDescent="0.3">
      <c r="B17" s="28" t="s">
        <v>138</v>
      </c>
      <c r="C17" s="73"/>
      <c r="D17" s="115"/>
      <c r="E17" s="115"/>
      <c r="F17" s="85"/>
    </row>
    <row r="18" spans="2:6" ht="18.75" x14ac:dyDescent="0.3">
      <c r="B18" s="28" t="s">
        <v>405</v>
      </c>
      <c r="C18" s="73"/>
      <c r="D18" s="115"/>
      <c r="E18" s="115"/>
      <c r="F18" s="85"/>
    </row>
    <row r="19" spans="2:6" ht="18.75" x14ac:dyDescent="0.3">
      <c r="B19" s="28" t="s">
        <v>123</v>
      </c>
      <c r="C19" s="73"/>
      <c r="D19" s="115"/>
      <c r="E19" s="115"/>
      <c r="F19" s="85"/>
    </row>
    <row r="20" spans="2:6" ht="18.75" x14ac:dyDescent="0.3">
      <c r="B20" s="28" t="s">
        <v>139</v>
      </c>
      <c r="C20" s="73"/>
      <c r="D20" s="115"/>
      <c r="E20" s="115"/>
      <c r="F20" s="85"/>
    </row>
    <row r="21" spans="2:6" ht="18.75" x14ac:dyDescent="0.3">
      <c r="B21" s="28" t="s">
        <v>140</v>
      </c>
      <c r="C21" s="73"/>
      <c r="D21" s="115"/>
      <c r="E21" s="115"/>
      <c r="F21" s="85"/>
    </row>
    <row r="22" spans="2:6" ht="18.75" x14ac:dyDescent="0.3">
      <c r="B22" s="28" t="s">
        <v>12</v>
      </c>
      <c r="C22" s="73"/>
      <c r="D22" s="115"/>
      <c r="E22" s="115"/>
      <c r="F22" s="85"/>
    </row>
    <row r="23" spans="2:6" ht="18.75" x14ac:dyDescent="0.3">
      <c r="B23" s="28" t="s">
        <v>548</v>
      </c>
      <c r="C23" s="73"/>
      <c r="D23" s="115"/>
      <c r="E23" s="115"/>
      <c r="F23" s="85"/>
    </row>
    <row r="24" spans="2:6" ht="18.75" x14ac:dyDescent="0.3">
      <c r="B24" s="28" t="s">
        <v>446</v>
      </c>
      <c r="C24" s="73"/>
      <c r="D24" s="115"/>
      <c r="E24" s="115"/>
      <c r="F24" s="85"/>
    </row>
    <row r="25" spans="2:6" ht="18.75" x14ac:dyDescent="0.3">
      <c r="B25" s="28" t="s">
        <v>126</v>
      </c>
      <c r="C25" s="73"/>
      <c r="D25" s="115"/>
      <c r="E25" s="115"/>
      <c r="F25" s="85"/>
    </row>
    <row r="26" spans="2:6" ht="18.75" x14ac:dyDescent="0.3">
      <c r="B26" s="28" t="s">
        <v>128</v>
      </c>
      <c r="C26" s="73"/>
      <c r="D26" s="115"/>
      <c r="E26" s="115"/>
      <c r="F26" s="85"/>
    </row>
    <row r="27" spans="2:6" ht="18.75" x14ac:dyDescent="0.3">
      <c r="B27" s="28" t="s">
        <v>48</v>
      </c>
      <c r="C27" s="73"/>
      <c r="D27" s="115"/>
      <c r="E27" s="115"/>
      <c r="F27" s="85"/>
    </row>
    <row r="28" spans="2:6" ht="18.75" x14ac:dyDescent="0.3">
      <c r="B28" s="28" t="s">
        <v>16</v>
      </c>
      <c r="C28" s="73"/>
      <c r="D28" s="115"/>
      <c r="E28" s="115"/>
      <c r="F28" s="85"/>
    </row>
    <row r="29" spans="2:6" ht="18.75" x14ac:dyDescent="0.3">
      <c r="B29" s="28" t="s">
        <v>8</v>
      </c>
      <c r="C29" s="73"/>
      <c r="D29" s="115"/>
      <c r="E29" s="115"/>
      <c r="F29" s="85"/>
    </row>
    <row r="30" spans="2:6" ht="18.75" x14ac:dyDescent="0.3">
      <c r="B30" s="28" t="s">
        <v>125</v>
      </c>
      <c r="C30" s="73"/>
      <c r="D30" s="115"/>
      <c r="E30" s="115"/>
      <c r="F30" s="85"/>
    </row>
    <row r="31" spans="2:6" ht="18.75" x14ac:dyDescent="0.3">
      <c r="B31" s="28" t="s">
        <v>120</v>
      </c>
      <c r="C31" s="73"/>
      <c r="D31" s="115"/>
      <c r="E31" s="115"/>
      <c r="F31" s="85"/>
    </row>
    <row r="32" spans="2:6" ht="18.75" x14ac:dyDescent="0.3">
      <c r="B32" s="28" t="s">
        <v>142</v>
      </c>
      <c r="C32" s="73"/>
      <c r="D32" s="115"/>
      <c r="E32" s="115"/>
      <c r="F32" s="85"/>
    </row>
    <row r="33" spans="2:6" ht="18.75" x14ac:dyDescent="0.3">
      <c r="B33" s="28" t="s">
        <v>14</v>
      </c>
      <c r="C33" s="73"/>
      <c r="D33" s="115"/>
      <c r="E33" s="115"/>
      <c r="F33" s="85"/>
    </row>
    <row r="34" spans="2:6" ht="18.75" x14ac:dyDescent="0.3">
      <c r="B34" s="28" t="s">
        <v>53</v>
      </c>
      <c r="C34" s="73"/>
      <c r="D34" s="115"/>
      <c r="E34" s="115"/>
      <c r="F34" s="85"/>
    </row>
    <row r="35" spans="2:6" ht="18.75" x14ac:dyDescent="0.3">
      <c r="B35" s="28" t="s">
        <v>321</v>
      </c>
      <c r="C35" s="73"/>
      <c r="D35" s="115"/>
      <c r="E35" s="115"/>
      <c r="F35" s="85"/>
    </row>
    <row r="36" spans="2:6" ht="18.75" x14ac:dyDescent="0.3">
      <c r="B36" s="28" t="s">
        <v>50</v>
      </c>
      <c r="C36" s="73"/>
      <c r="D36" s="115"/>
      <c r="E36" s="115"/>
      <c r="F36" s="85"/>
    </row>
    <row r="37" spans="2:6" ht="18.75" x14ac:dyDescent="0.3">
      <c r="B37" s="28" t="s">
        <v>320</v>
      </c>
      <c r="C37" s="73"/>
      <c r="D37" s="115"/>
      <c r="E37" s="115"/>
      <c r="F37" s="85"/>
    </row>
    <row r="38" spans="2:6" ht="18.75" x14ac:dyDescent="0.3">
      <c r="B38" s="28" t="s">
        <v>15</v>
      </c>
      <c r="C38" s="73"/>
      <c r="D38" s="115"/>
      <c r="E38" s="115"/>
      <c r="F38" s="85"/>
    </row>
    <row r="39" spans="2:6" ht="18.75" x14ac:dyDescent="0.3">
      <c r="B39" s="28" t="s">
        <v>117</v>
      </c>
      <c r="C39" s="73"/>
      <c r="D39" s="115"/>
      <c r="E39" s="115"/>
      <c r="F39" s="85"/>
    </row>
    <row r="40" spans="2:6" ht="18.75" x14ac:dyDescent="0.3">
      <c r="B40" s="28" t="s">
        <v>318</v>
      </c>
      <c r="C40" s="73"/>
      <c r="D40" s="115"/>
      <c r="E40" s="115"/>
      <c r="F40" s="85"/>
    </row>
    <row r="41" spans="2:6" ht="18.75" x14ac:dyDescent="0.3">
      <c r="B41" s="28" t="s">
        <v>155</v>
      </c>
      <c r="C41" s="73"/>
      <c r="D41" s="115"/>
      <c r="E41" s="115"/>
      <c r="F41" s="85"/>
    </row>
    <row r="42" spans="2:6" ht="18.75" x14ac:dyDescent="0.3">
      <c r="B42" s="28" t="s">
        <v>51</v>
      </c>
      <c r="C42" s="73"/>
      <c r="D42" s="115"/>
      <c r="E42" s="115"/>
      <c r="F42" s="85"/>
    </row>
    <row r="43" spans="2:6" ht="18.75" x14ac:dyDescent="0.3">
      <c r="B43" s="28" t="s">
        <v>549</v>
      </c>
      <c r="C43" s="73"/>
      <c r="D43" s="115"/>
      <c r="E43" s="115"/>
      <c r="F43" s="85"/>
    </row>
    <row r="44" spans="2:6" ht="18.75" x14ac:dyDescent="0.3">
      <c r="B44" s="28" t="s">
        <v>503</v>
      </c>
      <c r="C44" s="73"/>
      <c r="D44" s="115"/>
      <c r="E44" s="115"/>
      <c r="F44" s="85"/>
    </row>
    <row r="45" spans="2:6" ht="18.75" x14ac:dyDescent="0.3">
      <c r="B45" s="28" t="s">
        <v>116</v>
      </c>
      <c r="C45" s="73"/>
      <c r="D45" s="115"/>
      <c r="E45" s="115"/>
      <c r="F45" s="85"/>
    </row>
    <row r="46" spans="2:6" ht="18.75" x14ac:dyDescent="0.3">
      <c r="B46" s="28" t="s">
        <v>137</v>
      </c>
      <c r="C46" s="73"/>
      <c r="D46" s="115"/>
      <c r="E46" s="115"/>
      <c r="F46" s="85"/>
    </row>
    <row r="47" spans="2:6" ht="18.75" x14ac:dyDescent="0.3">
      <c r="B47" s="28" t="s">
        <v>13</v>
      </c>
      <c r="C47" s="73"/>
      <c r="D47" s="115"/>
      <c r="E47" s="115"/>
      <c r="F47" s="85"/>
    </row>
    <row r="48" spans="2:6" ht="18.75" x14ac:dyDescent="0.3">
      <c r="B48" s="28" t="s">
        <v>144</v>
      </c>
      <c r="C48" s="73"/>
      <c r="D48" s="115"/>
      <c r="E48" s="115"/>
      <c r="F48" s="85"/>
    </row>
    <row r="49" spans="2:6" ht="18.75" x14ac:dyDescent="0.3">
      <c r="B49" s="28" t="s">
        <v>250</v>
      </c>
      <c r="C49" s="73"/>
      <c r="D49" s="115"/>
      <c r="E49" s="115"/>
      <c r="F49" s="85"/>
    </row>
    <row r="50" spans="2:6" ht="18.75" x14ac:dyDescent="0.3">
      <c r="B50" s="28" t="s">
        <v>55</v>
      </c>
      <c r="C50" s="73"/>
      <c r="D50" s="115"/>
      <c r="E50" s="115"/>
      <c r="F50" s="85"/>
    </row>
    <row r="51" spans="2:6" ht="18.75" x14ac:dyDescent="0.3">
      <c r="B51" s="28" t="s">
        <v>118</v>
      </c>
      <c r="C51" s="73"/>
      <c r="D51" s="115"/>
      <c r="E51" s="115"/>
      <c r="F51" s="85"/>
    </row>
    <row r="52" spans="2:6" ht="18.75" x14ac:dyDescent="0.3">
      <c r="B52" s="28" t="s">
        <v>303</v>
      </c>
      <c r="C52" s="73"/>
      <c r="D52" s="115"/>
      <c r="E52" s="115"/>
      <c r="F52" s="85"/>
    </row>
    <row r="53" spans="2:6" ht="18.75" x14ac:dyDescent="0.3">
      <c r="B53" s="28" t="s">
        <v>545</v>
      </c>
      <c r="C53" s="73"/>
      <c r="D53" s="115"/>
      <c r="E53" s="115"/>
      <c r="F53" s="85"/>
    </row>
    <row r="54" spans="2:6" ht="18.75" x14ac:dyDescent="0.3">
      <c r="B54" s="28" t="s">
        <v>322</v>
      </c>
      <c r="C54" s="73"/>
      <c r="D54" s="115"/>
      <c r="E54" s="115"/>
      <c r="F54" s="85"/>
    </row>
    <row r="55" spans="2:6" ht="18.75" x14ac:dyDescent="0.3">
      <c r="B55" s="28" t="s">
        <v>546</v>
      </c>
      <c r="C55" s="73"/>
      <c r="D55" s="115"/>
      <c r="E55" s="115"/>
      <c r="F55" s="85"/>
    </row>
    <row r="56" spans="2:6" ht="18.75" x14ac:dyDescent="0.3">
      <c r="B56" s="28" t="s">
        <v>436</v>
      </c>
      <c r="C56" s="73"/>
      <c r="D56" s="115"/>
      <c r="E56" s="115"/>
      <c r="F56" s="85"/>
    </row>
    <row r="57" spans="2:6" ht="18.75" x14ac:dyDescent="0.3">
      <c r="B57" s="28" t="s">
        <v>278</v>
      </c>
      <c r="C57" s="73"/>
      <c r="D57" s="115"/>
      <c r="E57" s="115"/>
      <c r="F57" s="85"/>
    </row>
    <row r="58" spans="2:6" ht="18.75" x14ac:dyDescent="0.3">
      <c r="B58" s="28" t="s">
        <v>240</v>
      </c>
      <c r="C58" s="73"/>
      <c r="D58" s="115"/>
      <c r="E58" s="115"/>
      <c r="F58" s="85"/>
    </row>
    <row r="59" spans="2:6" ht="18.75" x14ac:dyDescent="0.3">
      <c r="B59" s="28" t="s">
        <v>185</v>
      </c>
      <c r="C59" s="73"/>
      <c r="D59" s="115"/>
      <c r="E59" s="115"/>
      <c r="F59" s="85"/>
    </row>
    <row r="60" spans="2:6" ht="18.75" x14ac:dyDescent="0.3">
      <c r="B60" s="28" t="s">
        <v>187</v>
      </c>
      <c r="C60" s="73"/>
      <c r="D60" s="115"/>
      <c r="E60" s="115"/>
      <c r="F60" s="85"/>
    </row>
    <row r="61" spans="2:6" ht="18.75" x14ac:dyDescent="0.3">
      <c r="B61" s="28" t="s">
        <v>122</v>
      </c>
      <c r="C61" s="73"/>
      <c r="D61" s="115"/>
      <c r="E61" s="115"/>
      <c r="F61" s="85"/>
    </row>
    <row r="62" spans="2:6" ht="18.75" x14ac:dyDescent="0.3">
      <c r="B62" s="28" t="s">
        <v>133</v>
      </c>
      <c r="C62" s="73"/>
      <c r="D62" s="115"/>
      <c r="E62" s="115"/>
      <c r="F62" s="85"/>
    </row>
    <row r="63" spans="2:6" ht="18.75" x14ac:dyDescent="0.3">
      <c r="B63" s="28" t="s">
        <v>135</v>
      </c>
      <c r="C63" s="73"/>
      <c r="D63" s="115"/>
      <c r="E63" s="115"/>
      <c r="F63" s="85"/>
    </row>
    <row r="64" spans="2:6" ht="18.75" x14ac:dyDescent="0.3">
      <c r="B64" s="28" t="s">
        <v>554</v>
      </c>
      <c r="C64" s="73"/>
      <c r="D64" s="115"/>
      <c r="E64" s="115"/>
      <c r="F64" s="85"/>
    </row>
    <row r="65" spans="2:6" ht="18.75" x14ac:dyDescent="0.3">
      <c r="B65" s="28" t="s">
        <v>132</v>
      </c>
      <c r="C65" s="73"/>
      <c r="D65" s="115"/>
      <c r="E65" s="115"/>
      <c r="F65" s="85"/>
    </row>
    <row r="66" spans="2:6" ht="18.75" x14ac:dyDescent="0.3">
      <c r="B66" s="28" t="s">
        <v>127</v>
      </c>
      <c r="C66" s="73"/>
      <c r="D66" s="115"/>
      <c r="E66" s="115"/>
      <c r="F66" s="85"/>
    </row>
    <row r="67" spans="2:6" ht="18.75" x14ac:dyDescent="0.3">
      <c r="B67" s="28" t="s">
        <v>188</v>
      </c>
      <c r="C67" s="73"/>
      <c r="D67" s="115"/>
      <c r="E67" s="115"/>
      <c r="F67" s="85"/>
    </row>
    <row r="68" spans="2:6" ht="18.75" x14ac:dyDescent="0.3">
      <c r="B68" s="28" t="s">
        <v>143</v>
      </c>
      <c r="C68" s="73"/>
      <c r="D68" s="115"/>
      <c r="E68" s="115"/>
      <c r="F68" s="85"/>
    </row>
    <row r="69" spans="2:6" ht="18.75" x14ac:dyDescent="0.3">
      <c r="B69" s="28" t="s">
        <v>87</v>
      </c>
      <c r="C69" s="73"/>
      <c r="D69" s="115"/>
      <c r="E69" s="115"/>
      <c r="F69" s="85"/>
    </row>
    <row r="70" spans="2:6" ht="18.75" x14ac:dyDescent="0.3">
      <c r="B70" s="28" t="s">
        <v>255</v>
      </c>
      <c r="C70" s="73"/>
      <c r="D70" s="115"/>
      <c r="E70" s="115"/>
      <c r="F70" s="85"/>
    </row>
    <row r="71" spans="2:6" ht="18.75" x14ac:dyDescent="0.3">
      <c r="B71" s="28" t="s">
        <v>119</v>
      </c>
      <c r="C71" s="73"/>
      <c r="D71" s="115"/>
      <c r="E71" s="115"/>
      <c r="F71" s="85"/>
    </row>
    <row r="72" spans="2:6" ht="18.75" x14ac:dyDescent="0.3">
      <c r="B72" s="28" t="s">
        <v>294</v>
      </c>
      <c r="C72" s="73"/>
      <c r="D72" s="115"/>
      <c r="E72" s="115"/>
      <c r="F72" s="85"/>
    </row>
    <row r="73" spans="2:6" ht="18.75" x14ac:dyDescent="0.3">
      <c r="B73" s="28" t="s">
        <v>149</v>
      </c>
      <c r="C73" s="73"/>
      <c r="D73" s="115"/>
      <c r="E73" s="115"/>
      <c r="F73" s="85"/>
    </row>
    <row r="74" spans="2:6" ht="18.75" x14ac:dyDescent="0.3">
      <c r="B74" s="28" t="s">
        <v>151</v>
      </c>
      <c r="C74" s="73"/>
      <c r="D74" s="115"/>
      <c r="E74" s="115"/>
      <c r="F74" s="85"/>
    </row>
    <row r="75" spans="2:6" ht="18.75" x14ac:dyDescent="0.3">
      <c r="B75" s="28" t="s">
        <v>148</v>
      </c>
      <c r="C75" s="73"/>
      <c r="D75" s="115"/>
      <c r="E75" s="115"/>
      <c r="F75" s="85"/>
    </row>
    <row r="76" spans="2:6" ht="18.75" x14ac:dyDescent="0.3">
      <c r="B76" s="28" t="s">
        <v>319</v>
      </c>
      <c r="C76" s="73"/>
      <c r="D76" s="115"/>
      <c r="E76" s="115"/>
      <c r="F76" s="85"/>
    </row>
    <row r="77" spans="2:6" ht="18.75" x14ac:dyDescent="0.3">
      <c r="B77" s="28" t="s">
        <v>186</v>
      </c>
      <c r="C77" s="73"/>
      <c r="D77" s="115"/>
      <c r="E77" s="115"/>
      <c r="F77" s="85"/>
    </row>
    <row r="78" spans="2:6" ht="18.75" x14ac:dyDescent="0.3">
      <c r="B78" s="28" t="s">
        <v>54</v>
      </c>
      <c r="C78" s="73"/>
      <c r="D78" s="115"/>
      <c r="E78" s="115"/>
      <c r="F78" s="85"/>
    </row>
    <row r="79" spans="2:6" ht="18.75" x14ac:dyDescent="0.3">
      <c r="B79" s="28" t="s">
        <v>152</v>
      </c>
      <c r="C79" s="73"/>
      <c r="D79" s="115"/>
      <c r="E79" s="115"/>
      <c r="F79" s="85"/>
    </row>
    <row r="80" spans="2:6" ht="18.75" x14ac:dyDescent="0.3">
      <c r="B80" s="28" t="s">
        <v>256</v>
      </c>
      <c r="C80" s="73"/>
      <c r="D80" s="115"/>
      <c r="E80" s="115"/>
      <c r="F80" s="85"/>
    </row>
    <row r="81" spans="2:6" ht="18.75" x14ac:dyDescent="0.3">
      <c r="B81" s="28" t="s">
        <v>217</v>
      </c>
      <c r="C81" s="73"/>
      <c r="D81" s="115"/>
      <c r="E81" s="115"/>
      <c r="F81" s="85"/>
    </row>
    <row r="82" spans="2:6" ht="18.75" x14ac:dyDescent="0.3">
      <c r="B82" s="28" t="s">
        <v>7</v>
      </c>
      <c r="C82" s="73"/>
      <c r="D82" s="115"/>
      <c r="E82" s="115"/>
      <c r="F82" s="85"/>
    </row>
    <row r="83" spans="2:6" ht="18.75" x14ac:dyDescent="0.3">
      <c r="B83" s="28" t="s">
        <v>134</v>
      </c>
      <c r="C83" s="73"/>
      <c r="D83" s="115"/>
      <c r="E83" s="115"/>
      <c r="F83" s="85"/>
    </row>
    <row r="84" spans="2:6" ht="18.75" x14ac:dyDescent="0.3">
      <c r="B84" s="28" t="s">
        <v>121</v>
      </c>
      <c r="C84" s="73"/>
      <c r="D84" s="115"/>
      <c r="E84" s="115"/>
      <c r="F84" s="85"/>
    </row>
    <row r="85" spans="2:6" ht="18.75" x14ac:dyDescent="0.3">
      <c r="B85" s="28" t="s">
        <v>292</v>
      </c>
      <c r="C85" s="73"/>
      <c r="D85" s="115"/>
      <c r="E85" s="115"/>
      <c r="F85" s="85"/>
    </row>
    <row r="86" spans="2:6" ht="18.75" x14ac:dyDescent="0.3">
      <c r="B86" s="28" t="s">
        <v>316</v>
      </c>
      <c r="C86" s="73"/>
      <c r="D86" s="115"/>
      <c r="E86" s="115"/>
      <c r="F86" s="85"/>
    </row>
    <row r="87" spans="2:6" ht="18.75" x14ac:dyDescent="0.3">
      <c r="B87" s="28" t="s">
        <v>406</v>
      </c>
      <c r="C87" s="73"/>
      <c r="D87" s="115"/>
      <c r="E87" s="115"/>
      <c r="F87" s="85"/>
    </row>
    <row r="88" spans="2:6" ht="18.75" x14ac:dyDescent="0.3">
      <c r="B88" s="28" t="s">
        <v>62</v>
      </c>
      <c r="C88" s="73"/>
      <c r="D88" s="115"/>
      <c r="E88" s="115"/>
      <c r="F88" s="85"/>
    </row>
    <row r="89" spans="2:6" ht="18.75" x14ac:dyDescent="0.3">
      <c r="B89" s="28" t="s">
        <v>216</v>
      </c>
      <c r="C89" s="73"/>
      <c r="D89" s="115"/>
      <c r="E89" s="115"/>
      <c r="F89" s="85"/>
    </row>
    <row r="90" spans="2:6" ht="18.75" x14ac:dyDescent="0.3">
      <c r="B90" s="28" t="s">
        <v>59</v>
      </c>
      <c r="C90" s="73"/>
      <c r="D90" s="115"/>
      <c r="E90" s="115"/>
      <c r="F90" s="85"/>
    </row>
    <row r="91" spans="2:6" ht="18.75" x14ac:dyDescent="0.3">
      <c r="B91" s="28" t="s">
        <v>61</v>
      </c>
      <c r="C91" s="73"/>
      <c r="D91" s="115"/>
      <c r="E91" s="115"/>
      <c r="F91" s="85"/>
    </row>
    <row r="92" spans="2:6" ht="18.75" x14ac:dyDescent="0.3">
      <c r="B92" s="28" t="s">
        <v>73</v>
      </c>
      <c r="C92" s="73"/>
      <c r="D92" s="115"/>
      <c r="E92" s="115"/>
      <c r="F92" s="85"/>
    </row>
    <row r="93" spans="2:6" ht="18.75" x14ac:dyDescent="0.3">
      <c r="B93" s="28" t="s">
        <v>150</v>
      </c>
      <c r="C93" s="73"/>
      <c r="D93" s="115"/>
      <c r="E93" s="115"/>
      <c r="F93" s="85"/>
    </row>
    <row r="94" spans="2:6" ht="18.75" x14ac:dyDescent="0.3">
      <c r="B94" s="28" t="s">
        <v>407</v>
      </c>
      <c r="C94" s="73"/>
      <c r="D94" s="115"/>
      <c r="E94" s="115"/>
      <c r="F94" s="85"/>
    </row>
    <row r="95" spans="2:6" ht="18.75" x14ac:dyDescent="0.3">
      <c r="B95" s="28" t="s">
        <v>153</v>
      </c>
      <c r="C95" s="73"/>
      <c r="D95" s="115"/>
      <c r="E95" s="115"/>
      <c r="F95" s="85"/>
    </row>
    <row r="96" spans="2:6" ht="18.75" x14ac:dyDescent="0.3">
      <c r="B96" s="28" t="s">
        <v>130</v>
      </c>
      <c r="C96" s="73"/>
      <c r="D96" s="115"/>
      <c r="E96" s="115"/>
      <c r="F96" s="85"/>
    </row>
    <row r="97" spans="2:6" ht="18.75" x14ac:dyDescent="0.3">
      <c r="B97" s="28" t="s">
        <v>293</v>
      </c>
      <c r="C97" s="73"/>
      <c r="D97" s="115"/>
      <c r="E97" s="115"/>
      <c r="F97" s="85"/>
    </row>
    <row r="98" spans="2:6" ht="18.75" x14ac:dyDescent="0.3">
      <c r="B98" s="28" t="s">
        <v>146</v>
      </c>
      <c r="C98" s="73"/>
      <c r="D98" s="115"/>
      <c r="E98" s="115"/>
      <c r="F98" s="85"/>
    </row>
    <row r="99" spans="2:6" ht="18.75" x14ac:dyDescent="0.3">
      <c r="B99" s="28" t="s">
        <v>136</v>
      </c>
      <c r="C99" s="73"/>
      <c r="D99" s="115"/>
      <c r="E99" s="115"/>
      <c r="F99" s="85"/>
    </row>
    <row r="100" spans="2:6" ht="18.75" x14ac:dyDescent="0.3">
      <c r="B100" s="28" t="s">
        <v>317</v>
      </c>
      <c r="C100" s="73"/>
      <c r="D100" s="115"/>
      <c r="E100" s="115"/>
      <c r="F100" s="85"/>
    </row>
    <row r="101" spans="2:6" ht="18.75" x14ac:dyDescent="0.3">
      <c r="B101" s="28" t="s">
        <v>302</v>
      </c>
      <c r="C101" s="73"/>
      <c r="D101" s="115"/>
      <c r="E101" s="115"/>
      <c r="F101" s="85"/>
    </row>
    <row r="102" spans="2:6" ht="18.75" x14ac:dyDescent="0.3">
      <c r="B102" s="28" t="s">
        <v>129</v>
      </c>
      <c r="C102" s="73"/>
      <c r="D102" s="115"/>
      <c r="E102" s="115"/>
      <c r="F102" s="85"/>
    </row>
    <row r="103" spans="2:6" ht="18.75" x14ac:dyDescent="0.3">
      <c r="B103" s="28" t="s">
        <v>131</v>
      </c>
      <c r="C103" s="73"/>
      <c r="D103" s="115"/>
      <c r="E103" s="115"/>
      <c r="F103" s="85"/>
    </row>
    <row r="104" spans="2:6" ht="18.75" x14ac:dyDescent="0.3">
      <c r="B104" s="28" t="s">
        <v>154</v>
      </c>
      <c r="C104" s="73"/>
      <c r="D104" s="115"/>
      <c r="E104" s="115"/>
      <c r="F104" s="85"/>
    </row>
    <row r="105" spans="2:6" ht="18.75" x14ac:dyDescent="0.3">
      <c r="B105" s="28" t="s">
        <v>145</v>
      </c>
      <c r="C105" s="73"/>
      <c r="D105" s="115"/>
      <c r="E105" s="115"/>
      <c r="F105" s="85"/>
    </row>
    <row r="106" spans="2:6" ht="18.75" x14ac:dyDescent="0.3">
      <c r="B106" s="28" t="s">
        <v>147</v>
      </c>
      <c r="C106" s="73"/>
      <c r="D106" s="115"/>
      <c r="E106" s="115"/>
      <c r="F106" s="85"/>
    </row>
    <row r="107" spans="2:6" ht="18.75" x14ac:dyDescent="0.3">
      <c r="B107" s="84"/>
      <c r="C107" s="106"/>
      <c r="D107" s="204"/>
      <c r="E107" s="205"/>
      <c r="F107" s="206"/>
    </row>
  </sheetData>
  <sortState xmlns:xlrd2="http://schemas.microsoft.com/office/spreadsheetml/2017/richdata2" ref="B4:C98">
    <sortCondition descending="1" ref="C4:C98"/>
  </sortState>
  <mergeCells count="5">
    <mergeCell ref="B4:F4"/>
    <mergeCell ref="D107:F107"/>
    <mergeCell ref="B3:F3"/>
    <mergeCell ref="B2:F2"/>
    <mergeCell ref="B1:F1"/>
  </mergeCells>
  <phoneticPr fontId="2" type="noConversion"/>
  <pageMargins left="0.94" right="0.12" top="0.38" bottom="0.34" header="0.24" footer="0.31496062992125984"/>
  <pageSetup paperSize="9" scale="59" orientation="portrait" r:id="rId1"/>
  <rowBreaks count="1" manualBreakCount="1">
    <brk id="63" min="1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105"/>
  <sheetViews>
    <sheetView topLeftCell="A4" zoomScaleNormal="100" zoomScaleSheetLayoutView="90" workbookViewId="0">
      <selection activeCell="A3" sqref="A3:XFD8"/>
    </sheetView>
  </sheetViews>
  <sheetFormatPr defaultRowHeight="15" x14ac:dyDescent="0.25"/>
  <cols>
    <col min="1" max="1" width="5.140625" customWidth="1"/>
    <col min="2" max="2" width="10.140625" bestFit="1" customWidth="1"/>
    <col min="3" max="3" width="27.42578125" bestFit="1" customWidth="1"/>
    <col min="4" max="4" width="34.140625" bestFit="1" customWidth="1"/>
    <col min="5" max="5" width="35.85546875" bestFit="1" customWidth="1"/>
    <col min="6" max="6" width="19.42578125" customWidth="1"/>
  </cols>
  <sheetData>
    <row r="1" spans="2:13" ht="20.25" x14ac:dyDescent="0.3">
      <c r="B1" s="203" t="s">
        <v>608</v>
      </c>
      <c r="C1" s="203"/>
      <c r="D1" s="203"/>
      <c r="E1" s="203"/>
      <c r="F1" s="203"/>
      <c r="G1" s="149"/>
      <c r="H1" s="149"/>
      <c r="I1" s="149"/>
      <c r="J1" s="149"/>
      <c r="K1" s="149"/>
      <c r="L1" s="149"/>
      <c r="M1" s="149"/>
    </row>
    <row r="2" spans="2:13" x14ac:dyDescent="0.25">
      <c r="B2" s="201"/>
      <c r="C2" s="201"/>
      <c r="D2" s="201"/>
      <c r="E2" s="201"/>
      <c r="F2" s="201"/>
    </row>
    <row r="3" spans="2:13" ht="18.75" x14ac:dyDescent="0.25">
      <c r="B3" s="198" t="s">
        <v>325</v>
      </c>
      <c r="C3" s="198"/>
      <c r="D3" s="198"/>
      <c r="E3" s="198"/>
      <c r="F3" s="198"/>
      <c r="K3" s="183"/>
      <c r="L3" s="183"/>
      <c r="M3" s="183"/>
    </row>
    <row r="4" spans="2:13" ht="18.75" x14ac:dyDescent="0.25">
      <c r="B4" s="146" t="s">
        <v>0</v>
      </c>
      <c r="C4" s="145" t="s">
        <v>448</v>
      </c>
      <c r="D4" s="145" t="s">
        <v>324</v>
      </c>
      <c r="E4" s="145" t="s">
        <v>326</v>
      </c>
      <c r="F4" s="146" t="s">
        <v>327</v>
      </c>
      <c r="K4" s="183"/>
      <c r="L4" s="184"/>
      <c r="M4" s="184"/>
    </row>
    <row r="5" spans="2:13" ht="18.75" x14ac:dyDescent="0.3">
      <c r="B5" s="160" t="s">
        <v>116</v>
      </c>
      <c r="C5" s="161"/>
      <c r="D5" s="115"/>
      <c r="E5" s="115"/>
      <c r="F5" s="85"/>
      <c r="K5" s="183"/>
      <c r="L5" s="179"/>
      <c r="M5" s="185"/>
    </row>
    <row r="6" spans="2:13" ht="18.75" x14ac:dyDescent="0.3">
      <c r="B6" s="160" t="s">
        <v>137</v>
      </c>
      <c r="C6" s="161"/>
      <c r="D6" s="115"/>
      <c r="E6" s="115"/>
      <c r="F6" s="85"/>
      <c r="K6" s="183"/>
      <c r="L6" s="179"/>
      <c r="M6" s="185"/>
    </row>
    <row r="7" spans="2:13" ht="18.75" x14ac:dyDescent="0.3">
      <c r="B7" s="160" t="s">
        <v>124</v>
      </c>
      <c r="C7" s="161"/>
      <c r="D7" s="115"/>
      <c r="E7" s="115"/>
      <c r="F7" s="85"/>
      <c r="K7" s="183"/>
      <c r="L7" s="179"/>
      <c r="M7" s="185"/>
    </row>
    <row r="8" spans="2:13" ht="18.75" x14ac:dyDescent="0.3">
      <c r="B8" s="160" t="s">
        <v>141</v>
      </c>
      <c r="C8" s="161"/>
      <c r="D8" s="115"/>
      <c r="E8" s="115"/>
      <c r="F8" s="85"/>
      <c r="K8" s="183"/>
      <c r="L8" s="183"/>
      <c r="M8" s="183"/>
    </row>
    <row r="9" spans="2:13" ht="18.75" x14ac:dyDescent="0.3">
      <c r="B9" s="160" t="s">
        <v>4</v>
      </c>
      <c r="C9" s="161"/>
      <c r="D9" s="115"/>
      <c r="E9" s="115"/>
      <c r="F9" s="85"/>
    </row>
    <row r="10" spans="2:13" ht="18.75" x14ac:dyDescent="0.3">
      <c r="B10" s="160" t="s">
        <v>10</v>
      </c>
      <c r="C10" s="161"/>
      <c r="D10" s="115"/>
      <c r="E10" s="115"/>
      <c r="F10" s="85"/>
    </row>
    <row r="11" spans="2:13" ht="18.75" x14ac:dyDescent="0.3">
      <c r="B11" s="160" t="s">
        <v>6</v>
      </c>
      <c r="C11" s="161"/>
      <c r="D11" s="115"/>
      <c r="E11" s="115"/>
      <c r="F11" s="85"/>
    </row>
    <row r="12" spans="2:13" ht="18.75" x14ac:dyDescent="0.3">
      <c r="B12" s="160" t="s">
        <v>218</v>
      </c>
      <c r="C12" s="161"/>
      <c r="D12" s="115"/>
      <c r="E12" s="115"/>
      <c r="F12" s="85"/>
    </row>
    <row r="13" spans="2:13" ht="18.75" x14ac:dyDescent="0.3">
      <c r="B13" s="160" t="s">
        <v>9</v>
      </c>
      <c r="C13" s="161"/>
      <c r="D13" s="115"/>
      <c r="E13" s="115"/>
      <c r="F13" s="85"/>
    </row>
    <row r="14" spans="2:13" ht="18.75" x14ac:dyDescent="0.3">
      <c r="B14" s="160" t="s">
        <v>5</v>
      </c>
      <c r="C14" s="161"/>
      <c r="D14" s="115"/>
      <c r="E14" s="115"/>
      <c r="F14" s="85"/>
    </row>
    <row r="15" spans="2:13" ht="18.75" x14ac:dyDescent="0.3">
      <c r="B15" s="160" t="s">
        <v>11</v>
      </c>
      <c r="C15" s="161"/>
      <c r="D15" s="115"/>
      <c r="E15" s="115"/>
      <c r="F15" s="85"/>
    </row>
    <row r="16" spans="2:13" ht="18.75" x14ac:dyDescent="0.3">
      <c r="B16" s="160" t="s">
        <v>138</v>
      </c>
      <c r="C16" s="161"/>
      <c r="D16" s="115"/>
      <c r="E16" s="115"/>
      <c r="F16" s="85"/>
    </row>
    <row r="17" spans="2:6" ht="18.75" x14ac:dyDescent="0.3">
      <c r="B17" s="160" t="s">
        <v>405</v>
      </c>
      <c r="C17" s="161"/>
      <c r="D17" s="115"/>
      <c r="E17" s="115"/>
      <c r="F17" s="85"/>
    </row>
    <row r="18" spans="2:6" ht="18.75" x14ac:dyDescent="0.3">
      <c r="B18" s="160" t="s">
        <v>123</v>
      </c>
      <c r="C18" s="161"/>
      <c r="D18" s="115"/>
      <c r="E18" s="115"/>
      <c r="F18" s="85"/>
    </row>
    <row r="19" spans="2:6" ht="18.75" x14ac:dyDescent="0.3">
      <c r="B19" s="160" t="s">
        <v>139</v>
      </c>
      <c r="C19" s="161"/>
      <c r="D19" s="115"/>
      <c r="E19" s="115"/>
      <c r="F19" s="85"/>
    </row>
    <row r="20" spans="2:6" ht="18.75" x14ac:dyDescent="0.3">
      <c r="B20" s="162" t="s">
        <v>548</v>
      </c>
      <c r="C20" s="163"/>
      <c r="D20" s="164"/>
      <c r="E20" s="165"/>
      <c r="F20" s="166"/>
    </row>
    <row r="21" spans="2:6" ht="18.75" x14ac:dyDescent="0.3">
      <c r="B21" s="167" t="s">
        <v>446</v>
      </c>
      <c r="C21" s="168"/>
      <c r="D21" s="164"/>
      <c r="E21" s="165"/>
      <c r="F21" s="169"/>
    </row>
    <row r="22" spans="2:6" ht="18.75" x14ac:dyDescent="0.3">
      <c r="B22" s="160" t="s">
        <v>140</v>
      </c>
      <c r="C22" s="161"/>
      <c r="D22" s="115"/>
      <c r="E22" s="165"/>
      <c r="F22" s="85"/>
    </row>
    <row r="23" spans="2:6" ht="18.75" x14ac:dyDescent="0.3">
      <c r="B23" s="160" t="s">
        <v>126</v>
      </c>
      <c r="C23" s="161"/>
      <c r="D23" s="115"/>
      <c r="E23" s="165"/>
      <c r="F23" s="85"/>
    </row>
    <row r="24" spans="2:6" ht="18.75" x14ac:dyDescent="0.3">
      <c r="B24" s="160" t="s">
        <v>128</v>
      </c>
      <c r="C24" s="161"/>
      <c r="D24" s="115"/>
      <c r="E24" s="165"/>
      <c r="F24" s="85"/>
    </row>
    <row r="25" spans="2:6" ht="18.75" x14ac:dyDescent="0.3">
      <c r="B25" s="160" t="s">
        <v>48</v>
      </c>
      <c r="C25" s="161"/>
      <c r="D25" s="115"/>
      <c r="E25" s="165"/>
      <c r="F25" s="85"/>
    </row>
    <row r="26" spans="2:6" ht="18.75" x14ac:dyDescent="0.3">
      <c r="B26" s="160" t="s">
        <v>12</v>
      </c>
      <c r="C26" s="161"/>
      <c r="D26" s="115"/>
      <c r="E26" s="165"/>
      <c r="F26" s="85"/>
    </row>
    <row r="27" spans="2:6" ht="18.75" x14ac:dyDescent="0.3">
      <c r="B27" s="160" t="s">
        <v>16</v>
      </c>
      <c r="C27" s="161"/>
      <c r="D27" s="115"/>
      <c r="E27" s="165"/>
      <c r="F27" s="85"/>
    </row>
    <row r="28" spans="2:6" ht="18.75" x14ac:dyDescent="0.3">
      <c r="B28" s="160" t="s">
        <v>125</v>
      </c>
      <c r="C28" s="161"/>
      <c r="D28" s="115"/>
      <c r="E28" s="165"/>
      <c r="F28" s="85"/>
    </row>
    <row r="29" spans="2:6" ht="18.75" x14ac:dyDescent="0.3">
      <c r="B29" s="160" t="s">
        <v>120</v>
      </c>
      <c r="C29" s="161"/>
      <c r="D29" s="115"/>
      <c r="E29" s="165"/>
      <c r="F29" s="85"/>
    </row>
    <row r="30" spans="2:6" ht="18.75" x14ac:dyDescent="0.3">
      <c r="B30" s="160" t="s">
        <v>14</v>
      </c>
      <c r="C30" s="161"/>
      <c r="D30" s="115"/>
      <c r="E30" s="165"/>
      <c r="F30" s="85"/>
    </row>
    <row r="31" spans="2:6" ht="18.75" x14ac:dyDescent="0.3">
      <c r="B31" s="160" t="s">
        <v>142</v>
      </c>
      <c r="C31" s="161"/>
      <c r="D31" s="115"/>
      <c r="E31" s="165"/>
      <c r="F31" s="85"/>
    </row>
    <row r="32" spans="2:6" ht="18.75" x14ac:dyDescent="0.3">
      <c r="B32" s="160" t="s">
        <v>8</v>
      </c>
      <c r="C32" s="161"/>
      <c r="D32" s="115"/>
      <c r="E32" s="165"/>
      <c r="F32" s="85"/>
    </row>
    <row r="33" spans="2:6" ht="18.75" x14ac:dyDescent="0.3">
      <c r="B33" s="160" t="s">
        <v>321</v>
      </c>
      <c r="C33" s="161"/>
      <c r="D33" s="115"/>
      <c r="E33" s="165"/>
      <c r="F33" s="85"/>
    </row>
    <row r="34" spans="2:6" ht="18.75" x14ac:dyDescent="0.3">
      <c r="B34" s="160" t="s">
        <v>53</v>
      </c>
      <c r="C34" s="161"/>
      <c r="D34" s="115"/>
      <c r="E34" s="165"/>
      <c r="F34" s="85"/>
    </row>
    <row r="35" spans="2:6" ht="18.75" x14ac:dyDescent="0.3">
      <c r="B35" s="160" t="s">
        <v>320</v>
      </c>
      <c r="C35" s="161"/>
      <c r="D35" s="115"/>
      <c r="E35" s="165"/>
      <c r="F35" s="85"/>
    </row>
    <row r="36" spans="2:6" ht="18.75" x14ac:dyDescent="0.3">
      <c r="B36" s="160" t="s">
        <v>318</v>
      </c>
      <c r="C36" s="161"/>
      <c r="D36" s="115"/>
      <c r="E36" s="165"/>
      <c r="F36" s="85"/>
    </row>
    <row r="37" spans="2:6" ht="18.75" x14ac:dyDescent="0.3">
      <c r="B37" s="160" t="s">
        <v>15</v>
      </c>
      <c r="C37" s="161"/>
      <c r="D37" s="115"/>
      <c r="E37" s="165"/>
      <c r="F37" s="85"/>
    </row>
    <row r="38" spans="2:6" ht="18.75" x14ac:dyDescent="0.3">
      <c r="B38" s="160" t="s">
        <v>50</v>
      </c>
      <c r="C38" s="161"/>
      <c r="D38" s="115"/>
      <c r="E38" s="165"/>
      <c r="F38" s="85"/>
    </row>
    <row r="39" spans="2:6" ht="18.75" x14ac:dyDescent="0.3">
      <c r="B39" s="160" t="s">
        <v>250</v>
      </c>
      <c r="C39" s="161"/>
      <c r="D39" s="115"/>
      <c r="E39" s="165"/>
      <c r="F39" s="85"/>
    </row>
    <row r="40" spans="2:6" ht="18.75" x14ac:dyDescent="0.3">
      <c r="B40" s="160" t="s">
        <v>117</v>
      </c>
      <c r="C40" s="161"/>
      <c r="D40" s="115"/>
      <c r="E40" s="165"/>
      <c r="F40" s="85"/>
    </row>
    <row r="41" spans="2:6" ht="18.75" x14ac:dyDescent="0.3">
      <c r="B41" s="167" t="s">
        <v>549</v>
      </c>
      <c r="C41" s="168"/>
      <c r="D41" s="164"/>
      <c r="E41" s="165"/>
      <c r="F41" s="169"/>
    </row>
    <row r="42" spans="2:6" ht="18.75" x14ac:dyDescent="0.3">
      <c r="B42" s="167" t="s">
        <v>503</v>
      </c>
      <c r="C42" s="168"/>
      <c r="D42" s="164"/>
      <c r="E42" s="165"/>
      <c r="F42" s="169"/>
    </row>
    <row r="43" spans="2:6" ht="18.75" x14ac:dyDescent="0.3">
      <c r="B43" s="160" t="s">
        <v>13</v>
      </c>
      <c r="C43" s="161"/>
      <c r="D43" s="115"/>
      <c r="E43" s="165"/>
      <c r="F43" s="85"/>
    </row>
    <row r="44" spans="2:6" ht="18.75" x14ac:dyDescent="0.3">
      <c r="B44" s="160" t="s">
        <v>118</v>
      </c>
      <c r="C44" s="161"/>
      <c r="D44" s="115"/>
      <c r="E44" s="165"/>
      <c r="F44" s="85"/>
    </row>
    <row r="45" spans="2:6" ht="18.75" x14ac:dyDescent="0.3">
      <c r="B45" s="160" t="s">
        <v>303</v>
      </c>
      <c r="C45" s="161"/>
      <c r="D45" s="115"/>
      <c r="E45" s="165"/>
      <c r="F45" s="85"/>
    </row>
    <row r="46" spans="2:6" ht="18.75" x14ac:dyDescent="0.3">
      <c r="B46" s="160" t="s">
        <v>144</v>
      </c>
      <c r="C46" s="161"/>
      <c r="D46" s="115"/>
      <c r="E46" s="165"/>
      <c r="F46" s="85"/>
    </row>
    <row r="47" spans="2:6" ht="18.75" x14ac:dyDescent="0.3">
      <c r="B47" s="160" t="s">
        <v>155</v>
      </c>
      <c r="C47" s="161"/>
      <c r="D47" s="115"/>
      <c r="E47" s="165"/>
      <c r="F47" s="85"/>
    </row>
    <row r="48" spans="2:6" ht="18.75" x14ac:dyDescent="0.3">
      <c r="B48" s="160" t="s">
        <v>51</v>
      </c>
      <c r="C48" s="161"/>
      <c r="D48" s="115"/>
      <c r="E48" s="165"/>
      <c r="F48" s="85"/>
    </row>
    <row r="49" spans="2:6" ht="18.75" x14ac:dyDescent="0.3">
      <c r="B49" s="160" t="s">
        <v>545</v>
      </c>
      <c r="C49" s="161"/>
      <c r="D49" s="115"/>
      <c r="E49" s="165"/>
      <c r="F49" s="85"/>
    </row>
    <row r="50" spans="2:6" ht="18.75" x14ac:dyDescent="0.3">
      <c r="B50" s="160" t="s">
        <v>322</v>
      </c>
      <c r="C50" s="161"/>
      <c r="D50" s="115"/>
      <c r="E50" s="165"/>
      <c r="F50" s="85"/>
    </row>
    <row r="51" spans="2:6" ht="18.75" x14ac:dyDescent="0.3">
      <c r="B51" s="160" t="s">
        <v>55</v>
      </c>
      <c r="C51" s="161"/>
      <c r="D51" s="115"/>
      <c r="E51" s="165"/>
      <c r="F51" s="85"/>
    </row>
    <row r="52" spans="2:6" ht="18.75" x14ac:dyDescent="0.3">
      <c r="B52" s="160" t="s">
        <v>132</v>
      </c>
      <c r="C52" s="161"/>
      <c r="D52" s="115"/>
      <c r="E52" s="165"/>
      <c r="F52" s="85"/>
    </row>
    <row r="53" spans="2:6" ht="18.75" x14ac:dyDescent="0.3">
      <c r="B53" s="160" t="s">
        <v>135</v>
      </c>
      <c r="C53" s="161"/>
      <c r="D53" s="115"/>
      <c r="E53" s="165"/>
      <c r="F53" s="85"/>
    </row>
    <row r="54" spans="2:6" ht="18.75" x14ac:dyDescent="0.3">
      <c r="B54" s="160" t="s">
        <v>127</v>
      </c>
      <c r="C54" s="161"/>
      <c r="D54" s="115"/>
      <c r="E54" s="165"/>
      <c r="F54" s="85"/>
    </row>
    <row r="55" spans="2:6" ht="18.75" x14ac:dyDescent="0.3">
      <c r="B55" s="160" t="s">
        <v>240</v>
      </c>
      <c r="C55" s="161"/>
      <c r="D55" s="115"/>
      <c r="E55" s="165"/>
      <c r="F55" s="85"/>
    </row>
    <row r="56" spans="2:6" ht="18.75" x14ac:dyDescent="0.3">
      <c r="B56" s="160" t="s">
        <v>143</v>
      </c>
      <c r="C56" s="161"/>
      <c r="D56" s="115"/>
      <c r="E56" s="165"/>
      <c r="F56" s="85"/>
    </row>
    <row r="57" spans="2:6" ht="18.75" x14ac:dyDescent="0.3">
      <c r="B57" s="160" t="s">
        <v>122</v>
      </c>
      <c r="C57" s="161"/>
      <c r="D57" s="115"/>
      <c r="E57" s="165"/>
      <c r="F57" s="85"/>
    </row>
    <row r="58" spans="2:6" ht="18.75" x14ac:dyDescent="0.3">
      <c r="B58" s="160" t="s">
        <v>148</v>
      </c>
      <c r="C58" s="161"/>
      <c r="D58" s="115"/>
      <c r="E58" s="165"/>
      <c r="F58" s="85"/>
    </row>
    <row r="59" spans="2:6" ht="18.75" x14ac:dyDescent="0.3">
      <c r="B59" s="160" t="s">
        <v>151</v>
      </c>
      <c r="C59" s="161"/>
      <c r="D59" s="115"/>
      <c r="E59" s="165"/>
      <c r="F59" s="85"/>
    </row>
    <row r="60" spans="2:6" ht="18.75" x14ac:dyDescent="0.3">
      <c r="B60" s="160" t="s">
        <v>87</v>
      </c>
      <c r="C60" s="161"/>
      <c r="D60" s="115"/>
      <c r="E60" s="165"/>
      <c r="F60" s="85"/>
    </row>
    <row r="61" spans="2:6" ht="18.75" x14ac:dyDescent="0.3">
      <c r="B61" s="160" t="s">
        <v>119</v>
      </c>
      <c r="C61" s="161"/>
      <c r="D61" s="115"/>
      <c r="E61" s="165"/>
      <c r="F61" s="85"/>
    </row>
    <row r="62" spans="2:6" ht="18.75" x14ac:dyDescent="0.3">
      <c r="B62" s="160" t="s">
        <v>294</v>
      </c>
      <c r="C62" s="161"/>
      <c r="D62" s="115"/>
      <c r="E62" s="165"/>
      <c r="F62" s="85"/>
    </row>
    <row r="63" spans="2:6" ht="18.75" x14ac:dyDescent="0.3">
      <c r="B63" s="160" t="s">
        <v>186</v>
      </c>
      <c r="C63" s="161"/>
      <c r="D63" s="115"/>
      <c r="E63" s="165"/>
      <c r="F63" s="85"/>
    </row>
    <row r="64" spans="2:6" ht="18.75" x14ac:dyDescent="0.3">
      <c r="B64" s="160" t="s">
        <v>217</v>
      </c>
      <c r="C64" s="161"/>
      <c r="D64" s="115"/>
      <c r="E64" s="165"/>
      <c r="F64" s="85"/>
    </row>
    <row r="65" spans="2:6" ht="18.75" x14ac:dyDescent="0.3">
      <c r="B65" s="160" t="s">
        <v>133</v>
      </c>
      <c r="C65" s="161"/>
      <c r="D65" s="115"/>
      <c r="E65" s="165"/>
      <c r="F65" s="85"/>
    </row>
    <row r="66" spans="2:6" ht="18.75" x14ac:dyDescent="0.3">
      <c r="B66" s="160" t="s">
        <v>278</v>
      </c>
      <c r="C66" s="161"/>
      <c r="D66" s="115"/>
      <c r="E66" s="165"/>
      <c r="F66" s="85"/>
    </row>
    <row r="67" spans="2:6" ht="18.75" x14ac:dyDescent="0.3">
      <c r="B67" s="160" t="s">
        <v>121</v>
      </c>
      <c r="C67" s="161"/>
      <c r="D67" s="115"/>
      <c r="E67" s="165"/>
      <c r="F67" s="85"/>
    </row>
    <row r="68" spans="2:6" ht="18.75" x14ac:dyDescent="0.3">
      <c r="B68" s="160" t="s">
        <v>62</v>
      </c>
      <c r="C68" s="161"/>
      <c r="D68" s="115"/>
      <c r="E68" s="165"/>
      <c r="F68" s="85"/>
    </row>
    <row r="69" spans="2:6" ht="18.75" x14ac:dyDescent="0.3">
      <c r="B69" s="160" t="s">
        <v>216</v>
      </c>
      <c r="C69" s="161"/>
      <c r="D69" s="115"/>
      <c r="E69" s="165"/>
      <c r="F69" s="85"/>
    </row>
    <row r="70" spans="2:6" ht="18.75" x14ac:dyDescent="0.3">
      <c r="B70" s="160" t="s">
        <v>292</v>
      </c>
      <c r="C70" s="161"/>
      <c r="D70" s="115"/>
      <c r="E70" s="165"/>
      <c r="F70" s="85"/>
    </row>
    <row r="71" spans="2:6" ht="18.75" x14ac:dyDescent="0.3">
      <c r="B71" s="160" t="s">
        <v>149</v>
      </c>
      <c r="C71" s="161"/>
      <c r="D71" s="115"/>
      <c r="E71" s="165"/>
      <c r="F71" s="85"/>
    </row>
    <row r="72" spans="2:6" ht="18.75" x14ac:dyDescent="0.3">
      <c r="B72" s="160" t="s">
        <v>256</v>
      </c>
      <c r="C72" s="161"/>
      <c r="D72" s="115"/>
      <c r="E72" s="165"/>
      <c r="F72" s="85"/>
    </row>
    <row r="73" spans="2:6" ht="18.75" x14ac:dyDescent="0.3">
      <c r="B73" s="160" t="s">
        <v>134</v>
      </c>
      <c r="C73" s="161"/>
      <c r="D73" s="115"/>
      <c r="E73" s="165"/>
      <c r="F73" s="85"/>
    </row>
    <row r="74" spans="2:6" ht="18.75" x14ac:dyDescent="0.3">
      <c r="B74" s="160" t="s">
        <v>293</v>
      </c>
      <c r="C74" s="161"/>
      <c r="D74" s="115"/>
      <c r="E74" s="165"/>
      <c r="F74" s="85"/>
    </row>
    <row r="75" spans="2:6" ht="18.75" x14ac:dyDescent="0.3">
      <c r="B75" s="160" t="s">
        <v>61</v>
      </c>
      <c r="C75" s="161"/>
      <c r="D75" s="115"/>
      <c r="E75" s="165"/>
      <c r="F75" s="85"/>
    </row>
    <row r="76" spans="2:6" ht="18.75" x14ac:dyDescent="0.3">
      <c r="B76" s="160" t="s">
        <v>73</v>
      </c>
      <c r="C76" s="161"/>
      <c r="D76" s="115"/>
      <c r="E76" s="165"/>
      <c r="F76" s="85"/>
    </row>
    <row r="77" spans="2:6" ht="18.75" x14ac:dyDescent="0.3">
      <c r="B77" s="160" t="s">
        <v>59</v>
      </c>
      <c r="C77" s="161"/>
      <c r="D77" s="115"/>
      <c r="E77" s="165"/>
      <c r="F77" s="85"/>
    </row>
    <row r="78" spans="2:6" ht="18.75" x14ac:dyDescent="0.3">
      <c r="B78" s="160" t="s">
        <v>150</v>
      </c>
      <c r="C78" s="161"/>
      <c r="D78" s="115"/>
      <c r="E78" s="165"/>
      <c r="F78" s="85"/>
    </row>
    <row r="79" spans="2:6" ht="18.75" x14ac:dyDescent="0.3">
      <c r="B79" s="160" t="s">
        <v>136</v>
      </c>
      <c r="C79" s="161"/>
      <c r="D79" s="115"/>
      <c r="E79" s="165"/>
      <c r="F79" s="85"/>
    </row>
    <row r="80" spans="2:6" ht="18.75" x14ac:dyDescent="0.3">
      <c r="B80" s="160" t="s">
        <v>54</v>
      </c>
      <c r="C80" s="161"/>
      <c r="D80" s="115"/>
      <c r="E80" s="165"/>
      <c r="F80" s="85"/>
    </row>
    <row r="81" spans="2:6" ht="18.75" x14ac:dyDescent="0.3">
      <c r="B81" s="160" t="s">
        <v>129</v>
      </c>
      <c r="C81" s="161"/>
      <c r="D81" s="115"/>
      <c r="E81" s="165"/>
      <c r="F81" s="85"/>
    </row>
    <row r="82" spans="2:6" ht="18.75" x14ac:dyDescent="0.3">
      <c r="B82" s="160" t="s">
        <v>152</v>
      </c>
      <c r="C82" s="161"/>
      <c r="D82" s="115"/>
      <c r="E82" s="165"/>
      <c r="F82" s="85"/>
    </row>
    <row r="83" spans="2:6" ht="18.75" x14ac:dyDescent="0.3">
      <c r="B83" s="160" t="s">
        <v>316</v>
      </c>
      <c r="C83" s="161"/>
      <c r="D83" s="115"/>
      <c r="E83" s="165"/>
      <c r="F83" s="85"/>
    </row>
    <row r="84" spans="2:6" ht="18.75" x14ac:dyDescent="0.3">
      <c r="B84" s="160" t="s">
        <v>145</v>
      </c>
      <c r="C84" s="161"/>
      <c r="D84" s="115"/>
      <c r="E84" s="165"/>
      <c r="F84" s="85"/>
    </row>
    <row r="85" spans="2:6" ht="18.75" x14ac:dyDescent="0.3">
      <c r="B85" s="160" t="s">
        <v>302</v>
      </c>
      <c r="C85" s="161"/>
      <c r="D85" s="115"/>
      <c r="E85" s="165"/>
      <c r="F85" s="85"/>
    </row>
    <row r="86" spans="2:6" ht="18.75" x14ac:dyDescent="0.3">
      <c r="B86" s="160" t="s">
        <v>131</v>
      </c>
      <c r="C86" s="161"/>
      <c r="D86" s="115"/>
      <c r="E86" s="165"/>
      <c r="F86" s="85"/>
    </row>
    <row r="87" spans="2:6" ht="18.75" x14ac:dyDescent="0.3">
      <c r="B87" s="160" t="s">
        <v>153</v>
      </c>
      <c r="C87" s="161"/>
      <c r="D87" s="115"/>
      <c r="E87" s="165"/>
      <c r="F87" s="85"/>
    </row>
    <row r="88" spans="2:6" ht="18.75" x14ac:dyDescent="0.3">
      <c r="B88" s="160" t="s">
        <v>317</v>
      </c>
      <c r="C88" s="161"/>
      <c r="D88" s="115"/>
      <c r="E88" s="165"/>
      <c r="F88" s="85"/>
    </row>
    <row r="89" spans="2:6" ht="18.75" x14ac:dyDescent="0.3">
      <c r="B89" s="160" t="s">
        <v>130</v>
      </c>
      <c r="C89" s="161"/>
      <c r="D89" s="115"/>
      <c r="E89" s="165"/>
      <c r="F89" s="85"/>
    </row>
    <row r="90" spans="2:6" ht="18.75" x14ac:dyDescent="0.3">
      <c r="B90" s="160" t="s">
        <v>147</v>
      </c>
      <c r="C90" s="161"/>
      <c r="D90" s="115"/>
      <c r="E90" s="165"/>
      <c r="F90" s="85"/>
    </row>
    <row r="91" spans="2:6" ht="18.75" x14ac:dyDescent="0.3">
      <c r="B91" s="160" t="s">
        <v>154</v>
      </c>
      <c r="C91" s="161"/>
      <c r="D91" s="115"/>
      <c r="E91" s="165"/>
      <c r="F91" s="85"/>
    </row>
    <row r="92" spans="2:6" ht="18.75" x14ac:dyDescent="0.3">
      <c r="B92" s="160" t="s">
        <v>146</v>
      </c>
      <c r="C92" s="161"/>
      <c r="D92" s="115"/>
      <c r="E92" s="165"/>
      <c r="F92" s="85"/>
    </row>
    <row r="93" spans="2:6" ht="18.75" x14ac:dyDescent="0.3">
      <c r="B93" s="160"/>
      <c r="C93" s="73"/>
      <c r="D93" s="115"/>
      <c r="E93" s="115"/>
      <c r="F93" s="85"/>
    </row>
    <row r="94" spans="2:6" ht="18.75" x14ac:dyDescent="0.3">
      <c r="B94" s="155"/>
      <c r="C94" s="156"/>
      <c r="D94" s="157"/>
      <c r="E94" s="157"/>
      <c r="F94" s="158"/>
    </row>
    <row r="95" spans="2:6" ht="18.75" x14ac:dyDescent="0.3">
      <c r="B95" s="155"/>
      <c r="C95" s="156"/>
      <c r="D95" s="157"/>
      <c r="E95" s="157"/>
      <c r="F95" s="158"/>
    </row>
    <row r="96" spans="2:6" ht="18.75" x14ac:dyDescent="0.3">
      <c r="B96" s="155"/>
      <c r="C96" s="156"/>
      <c r="D96" s="157"/>
      <c r="E96" s="157"/>
      <c r="F96" s="158"/>
    </row>
    <row r="97" spans="2:6" ht="18.75" x14ac:dyDescent="0.3">
      <c r="B97" s="155"/>
      <c r="C97" s="156"/>
      <c r="D97" s="157"/>
      <c r="E97" s="157"/>
      <c r="F97" s="158"/>
    </row>
    <row r="98" spans="2:6" ht="18.75" x14ac:dyDescent="0.3">
      <c r="B98" s="155"/>
      <c r="C98" s="156"/>
      <c r="D98" s="157"/>
      <c r="E98" s="157"/>
      <c r="F98" s="158"/>
    </row>
    <row r="99" spans="2:6" ht="18.75" x14ac:dyDescent="0.3">
      <c r="B99" s="155"/>
      <c r="C99" s="156"/>
      <c r="D99" s="157"/>
      <c r="E99" s="157"/>
      <c r="F99" s="158"/>
    </row>
    <row r="100" spans="2:6" ht="18.75" x14ac:dyDescent="0.3">
      <c r="B100" s="155"/>
      <c r="C100" s="156"/>
      <c r="D100" s="157"/>
      <c r="E100" s="157"/>
      <c r="F100" s="158"/>
    </row>
    <row r="101" spans="2:6" ht="18.75" x14ac:dyDescent="0.3">
      <c r="B101" s="155"/>
      <c r="C101" s="156"/>
      <c r="D101" s="157"/>
      <c r="E101" s="157"/>
      <c r="F101" s="158"/>
    </row>
    <row r="102" spans="2:6" ht="18.75" x14ac:dyDescent="0.3">
      <c r="B102" s="155"/>
      <c r="C102" s="156"/>
      <c r="D102" s="157"/>
      <c r="E102" s="157"/>
      <c r="F102" s="158"/>
    </row>
    <row r="103" spans="2:6" ht="18.75" x14ac:dyDescent="0.3">
      <c r="B103" s="155"/>
      <c r="C103" s="156"/>
      <c r="D103" s="157"/>
      <c r="E103" s="157"/>
      <c r="F103" s="158"/>
    </row>
    <row r="104" spans="2:6" ht="18.75" x14ac:dyDescent="0.3">
      <c r="B104" s="155"/>
      <c r="C104" s="156"/>
      <c r="D104" s="157"/>
      <c r="E104" s="157"/>
      <c r="F104" s="158"/>
    </row>
    <row r="105" spans="2:6" ht="18.75" x14ac:dyDescent="0.3">
      <c r="B105" s="155"/>
      <c r="C105" s="159"/>
      <c r="D105" s="208"/>
      <c r="E105" s="208"/>
      <c r="F105" s="208"/>
    </row>
  </sheetData>
  <mergeCells count="4">
    <mergeCell ref="B3:F3"/>
    <mergeCell ref="D105:F105"/>
    <mergeCell ref="B1:F1"/>
    <mergeCell ref="B2:F2"/>
  </mergeCells>
  <pageMargins left="0.511811024" right="0.511811024" top="0.78740157499999996" bottom="0.78740157499999996" header="0.31496062000000002" footer="0.31496062000000002"/>
  <pageSetup paperSize="9" scale="7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851"/>
  <sheetViews>
    <sheetView view="pageBreakPreview" topLeftCell="A826" zoomScale="70" zoomScaleNormal="100" zoomScaleSheetLayoutView="70" workbookViewId="0">
      <selection activeCell="B850" sqref="B850:E850"/>
    </sheetView>
  </sheetViews>
  <sheetFormatPr defaultRowHeight="18.75" x14ac:dyDescent="0.3"/>
  <cols>
    <col min="1" max="1" width="2.5703125" style="1" customWidth="1"/>
    <col min="2" max="2" width="10.140625" style="1" bestFit="1" customWidth="1"/>
    <col min="3" max="3" width="32.5703125" style="1" customWidth="1"/>
    <col min="4" max="4" width="207.42578125" style="1" customWidth="1"/>
    <col min="5" max="5" width="30.85546875" style="1" bestFit="1" customWidth="1"/>
    <col min="6" max="6" width="12" style="1" bestFit="1" customWidth="1"/>
    <col min="7" max="7" width="16.5703125" style="18" bestFit="1" customWidth="1"/>
    <col min="8" max="8" width="21.140625" style="1" bestFit="1" customWidth="1"/>
    <col min="9" max="9" width="18.5703125" style="1" bestFit="1" customWidth="1"/>
    <col min="10" max="10" width="15.28515625" style="1" customWidth="1"/>
    <col min="11" max="11" width="7.140625" style="1" customWidth="1"/>
    <col min="12" max="12" width="18.28515625" style="1" bestFit="1" customWidth="1"/>
    <col min="13" max="13" width="11.85546875" style="1" bestFit="1" customWidth="1"/>
    <col min="14" max="14" width="10.5703125" style="1" bestFit="1" customWidth="1"/>
    <col min="15" max="16" width="9.7109375" style="1" bestFit="1" customWidth="1"/>
    <col min="17" max="16384" width="9.140625" style="1"/>
  </cols>
  <sheetData>
    <row r="1" spans="1:14" x14ac:dyDescent="0.3">
      <c r="A1" s="201"/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4" x14ac:dyDescent="0.3">
      <c r="A2" s="150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150"/>
    </row>
    <row r="3" spans="1:14" ht="15.75" customHeight="1" x14ac:dyDescent="0.3">
      <c r="A3" s="148"/>
      <c r="B3" s="203" t="s">
        <v>590</v>
      </c>
      <c r="C3" s="203"/>
      <c r="D3" s="203"/>
      <c r="E3" s="203"/>
      <c r="F3" s="203"/>
      <c r="G3" s="203"/>
      <c r="H3" s="203"/>
      <c r="I3" s="203"/>
      <c r="J3" s="203"/>
      <c r="K3" s="203"/>
      <c r="L3" s="149"/>
    </row>
    <row r="4" spans="1:14" ht="8.25" customHeight="1" x14ac:dyDescent="0.3">
      <c r="A4" s="253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138"/>
      <c r="N4" s="138"/>
    </row>
    <row r="5" spans="1:14" hidden="1" x14ac:dyDescent="0.3">
      <c r="M5" s="142"/>
      <c r="N5" s="142"/>
    </row>
    <row r="6" spans="1:14" x14ac:dyDescent="0.3">
      <c r="B6" s="209" t="s">
        <v>43</v>
      </c>
      <c r="C6" s="210"/>
      <c r="D6" s="210"/>
      <c r="E6" s="210"/>
      <c r="F6" s="210"/>
      <c r="G6" s="210"/>
      <c r="H6" s="210"/>
      <c r="I6" s="210"/>
      <c r="J6" s="210"/>
      <c r="K6" s="211"/>
      <c r="M6" s="142"/>
      <c r="N6" s="142"/>
    </row>
    <row r="7" spans="1:14" x14ac:dyDescent="0.3">
      <c r="B7" s="198" t="s">
        <v>41</v>
      </c>
      <c r="C7" s="198"/>
      <c r="D7" s="198"/>
      <c r="E7" s="198"/>
      <c r="F7" s="198"/>
      <c r="G7" s="198"/>
      <c r="H7" s="198"/>
      <c r="I7" s="198"/>
      <c r="J7" s="198"/>
      <c r="K7" s="250"/>
      <c r="L7" s="24"/>
      <c r="M7" s="26"/>
      <c r="N7" s="26"/>
    </row>
    <row r="8" spans="1:14" ht="23.25" x14ac:dyDescent="0.3">
      <c r="B8" s="238" t="s">
        <v>69</v>
      </c>
      <c r="C8" s="238"/>
      <c r="D8" s="238"/>
      <c r="E8" s="238"/>
      <c r="F8" s="238"/>
      <c r="G8" s="238"/>
      <c r="H8" s="238"/>
      <c r="I8" s="238"/>
      <c r="J8" s="238"/>
      <c r="K8" s="239"/>
      <c r="L8" s="24"/>
      <c r="M8" s="26"/>
      <c r="N8" s="26"/>
    </row>
    <row r="9" spans="1:14" x14ac:dyDescent="0.3">
      <c r="B9" s="2" t="s">
        <v>0</v>
      </c>
      <c r="C9" s="34" t="s">
        <v>74</v>
      </c>
      <c r="D9" s="2" t="s">
        <v>261</v>
      </c>
      <c r="E9" s="2" t="s">
        <v>22</v>
      </c>
      <c r="F9" s="2" t="s">
        <v>3</v>
      </c>
      <c r="G9" s="3" t="s">
        <v>23</v>
      </c>
      <c r="H9" s="2" t="s">
        <v>24</v>
      </c>
      <c r="I9" s="251" t="s">
        <v>2</v>
      </c>
      <c r="J9" s="251"/>
      <c r="K9" s="252"/>
      <c r="L9" s="26"/>
      <c r="M9" s="26"/>
      <c r="N9" s="26"/>
    </row>
    <row r="10" spans="1:14" ht="93.75" x14ac:dyDescent="0.3">
      <c r="B10" s="2" t="s">
        <v>4</v>
      </c>
      <c r="C10" s="2" t="s">
        <v>449</v>
      </c>
      <c r="D10" s="4" t="s">
        <v>156</v>
      </c>
      <c r="E10" s="2" t="s">
        <v>20</v>
      </c>
      <c r="F10" s="3"/>
      <c r="G10" s="3"/>
      <c r="H10" s="2"/>
      <c r="I10" s="229"/>
      <c r="J10" s="249"/>
      <c r="K10" s="249"/>
      <c r="L10" s="137"/>
      <c r="M10" s="26"/>
      <c r="N10" s="26"/>
    </row>
    <row r="11" spans="1:14" x14ac:dyDescent="0.3">
      <c r="B11" s="19">
        <v>1</v>
      </c>
      <c r="C11" s="56" t="s">
        <v>328</v>
      </c>
      <c r="D11" s="5" t="s">
        <v>25</v>
      </c>
      <c r="E11" s="6" t="s">
        <v>27</v>
      </c>
      <c r="F11" s="6" t="s">
        <v>29</v>
      </c>
      <c r="G11" s="7">
        <v>6</v>
      </c>
      <c r="H11" s="20"/>
      <c r="I11" s="192"/>
      <c r="J11" s="192"/>
      <c r="K11" s="192"/>
      <c r="L11" s="141"/>
      <c r="M11" s="26"/>
      <c r="N11" s="26"/>
    </row>
    <row r="12" spans="1:14" x14ac:dyDescent="0.3">
      <c r="B12" s="19">
        <v>2</v>
      </c>
      <c r="C12" s="100" t="s">
        <v>363</v>
      </c>
      <c r="D12" s="5" t="s">
        <v>193</v>
      </c>
      <c r="E12" s="6" t="s">
        <v>27</v>
      </c>
      <c r="F12" s="6" t="s">
        <v>29</v>
      </c>
      <c r="G12" s="7">
        <v>6</v>
      </c>
      <c r="H12" s="98"/>
      <c r="I12" s="192"/>
      <c r="J12" s="192"/>
      <c r="K12" s="192"/>
      <c r="L12" s="141"/>
      <c r="M12" s="26"/>
      <c r="N12" s="26"/>
    </row>
    <row r="13" spans="1:14" ht="93.75" x14ac:dyDescent="0.3">
      <c r="B13" s="19">
        <v>3</v>
      </c>
      <c r="C13" s="30" t="s">
        <v>99</v>
      </c>
      <c r="D13" s="5" t="s">
        <v>42</v>
      </c>
      <c r="E13" s="6" t="s">
        <v>28</v>
      </c>
      <c r="F13" s="6" t="s">
        <v>21</v>
      </c>
      <c r="G13" s="7">
        <v>1</v>
      </c>
      <c r="H13" s="35"/>
      <c r="I13" s="192"/>
      <c r="J13" s="192"/>
      <c r="K13" s="192"/>
      <c r="L13" s="141"/>
      <c r="M13" s="26"/>
      <c r="N13" s="26"/>
    </row>
    <row r="14" spans="1:14" ht="15.75" customHeight="1" x14ac:dyDescent="0.3">
      <c r="B14" s="218"/>
      <c r="C14" s="218"/>
      <c r="D14" s="218"/>
      <c r="E14" s="218"/>
      <c r="F14" s="8"/>
      <c r="G14" s="9"/>
      <c r="H14" s="22" t="s">
        <v>32</v>
      </c>
      <c r="I14" s="225"/>
      <c r="J14" s="225"/>
      <c r="K14" s="225"/>
      <c r="L14" s="139"/>
      <c r="M14" s="26"/>
      <c r="N14" s="26"/>
    </row>
    <row r="15" spans="1:14" x14ac:dyDescent="0.3">
      <c r="B15" s="218"/>
      <c r="C15" s="218"/>
      <c r="D15" s="218"/>
      <c r="E15" s="218"/>
      <c r="F15" s="10"/>
      <c r="G15" s="11"/>
      <c r="H15" s="22" t="s">
        <v>33</v>
      </c>
      <c r="I15" s="230">
        <v>1</v>
      </c>
      <c r="J15" s="230"/>
      <c r="K15" s="230"/>
      <c r="L15" s="140"/>
      <c r="M15" s="26"/>
      <c r="N15" s="26"/>
    </row>
    <row r="16" spans="1:14" x14ac:dyDescent="0.3">
      <c r="B16" s="218"/>
      <c r="C16" s="218"/>
      <c r="D16" s="218"/>
      <c r="E16" s="218"/>
      <c r="F16" s="12"/>
      <c r="G16" s="12"/>
      <c r="H16" s="22" t="s">
        <v>34</v>
      </c>
      <c r="I16" s="225"/>
      <c r="J16" s="225"/>
      <c r="K16" s="225"/>
      <c r="L16" s="139"/>
      <c r="M16" s="26"/>
      <c r="N16" s="26"/>
    </row>
    <row r="17" spans="2:14" x14ac:dyDescent="0.3"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25"/>
      <c r="M17" s="26"/>
      <c r="N17" s="26"/>
    </row>
    <row r="18" spans="2:14" ht="37.5" x14ac:dyDescent="0.3">
      <c r="B18" s="2" t="s">
        <v>5</v>
      </c>
      <c r="C18" s="2" t="s">
        <v>450</v>
      </c>
      <c r="D18" s="4" t="s">
        <v>211</v>
      </c>
      <c r="E18" s="2" t="s">
        <v>20</v>
      </c>
      <c r="F18" s="3"/>
      <c r="G18" s="21"/>
      <c r="H18" s="2"/>
      <c r="I18" s="229"/>
      <c r="J18" s="249"/>
      <c r="K18" s="249"/>
      <c r="L18" s="26"/>
      <c r="M18" s="26"/>
      <c r="N18" s="26"/>
    </row>
    <row r="19" spans="2:14" x14ac:dyDescent="0.3">
      <c r="B19" s="19">
        <v>1</v>
      </c>
      <c r="C19" s="30" t="s">
        <v>328</v>
      </c>
      <c r="D19" s="5" t="s">
        <v>25</v>
      </c>
      <c r="E19" s="6" t="s">
        <v>27</v>
      </c>
      <c r="F19" s="6" t="s">
        <v>29</v>
      </c>
      <c r="G19" s="7">
        <v>0.5</v>
      </c>
      <c r="H19" s="20"/>
      <c r="I19" s="192"/>
      <c r="J19" s="192"/>
      <c r="K19" s="192"/>
      <c r="L19" s="27"/>
      <c r="M19" s="26"/>
      <c r="N19" s="26"/>
    </row>
    <row r="20" spans="2:14" x14ac:dyDescent="0.3">
      <c r="B20" s="100">
        <v>2</v>
      </c>
      <c r="C20" s="100" t="s">
        <v>363</v>
      </c>
      <c r="D20" s="5" t="s">
        <v>193</v>
      </c>
      <c r="E20" s="6" t="s">
        <v>27</v>
      </c>
      <c r="F20" s="6" t="s">
        <v>29</v>
      </c>
      <c r="G20" s="7">
        <v>0.5</v>
      </c>
      <c r="H20" s="98"/>
      <c r="I20" s="192"/>
      <c r="J20" s="192"/>
      <c r="K20" s="192"/>
      <c r="L20" s="27"/>
      <c r="M20" s="26"/>
      <c r="N20" s="26"/>
    </row>
    <row r="21" spans="2:14" ht="37.5" x14ac:dyDescent="0.3">
      <c r="B21" s="100">
        <v>3</v>
      </c>
      <c r="C21" s="111" t="s">
        <v>522</v>
      </c>
      <c r="D21" s="5" t="s">
        <v>521</v>
      </c>
      <c r="E21" s="6" t="s">
        <v>35</v>
      </c>
      <c r="F21" s="6" t="s">
        <v>21</v>
      </c>
      <c r="G21" s="7">
        <v>6</v>
      </c>
      <c r="H21" s="109"/>
      <c r="I21" s="192"/>
      <c r="J21" s="192"/>
      <c r="K21" s="192"/>
      <c r="L21" s="104"/>
      <c r="M21" s="26"/>
      <c r="N21" s="26"/>
    </row>
    <row r="22" spans="2:14" ht="37.5" x14ac:dyDescent="0.3">
      <c r="B22" s="111">
        <v>4</v>
      </c>
      <c r="C22" s="111" t="s">
        <v>523</v>
      </c>
      <c r="D22" s="5" t="s">
        <v>524</v>
      </c>
      <c r="E22" s="6" t="s">
        <v>35</v>
      </c>
      <c r="F22" s="6" t="s">
        <v>21</v>
      </c>
      <c r="G22" s="7">
        <v>2</v>
      </c>
      <c r="H22" s="109"/>
      <c r="I22" s="192"/>
      <c r="J22" s="192"/>
      <c r="K22" s="192"/>
      <c r="L22" s="112"/>
      <c r="M22" s="26"/>
      <c r="N22" s="26"/>
    </row>
    <row r="23" spans="2:14" x14ac:dyDescent="0.3">
      <c r="B23" s="111">
        <v>5</v>
      </c>
      <c r="C23" s="100" t="s">
        <v>501</v>
      </c>
      <c r="D23" s="5" t="s">
        <v>500</v>
      </c>
      <c r="E23" s="6" t="s">
        <v>35</v>
      </c>
      <c r="F23" s="6" t="s">
        <v>196</v>
      </c>
      <c r="G23" s="7">
        <v>1</v>
      </c>
      <c r="H23" s="98"/>
      <c r="I23" s="192"/>
      <c r="J23" s="192"/>
      <c r="K23" s="192"/>
      <c r="L23" s="104"/>
      <c r="M23" s="26"/>
      <c r="N23" s="26"/>
    </row>
    <row r="24" spans="2:14" ht="37.5" x14ac:dyDescent="0.3">
      <c r="B24" s="111">
        <v>6</v>
      </c>
      <c r="C24" s="30" t="s">
        <v>99</v>
      </c>
      <c r="D24" s="5" t="s">
        <v>259</v>
      </c>
      <c r="E24" s="6" t="s">
        <v>28</v>
      </c>
      <c r="F24" s="6" t="s">
        <v>21</v>
      </c>
      <c r="G24" s="7">
        <v>1</v>
      </c>
      <c r="H24" s="20"/>
      <c r="I24" s="192"/>
      <c r="J24" s="192"/>
      <c r="K24" s="192"/>
      <c r="L24" s="27"/>
      <c r="M24" s="26"/>
      <c r="N24" s="26"/>
    </row>
    <row r="25" spans="2:14" x14ac:dyDescent="0.3">
      <c r="B25" s="218"/>
      <c r="C25" s="218"/>
      <c r="D25" s="218"/>
      <c r="E25" s="218"/>
      <c r="F25" s="8"/>
      <c r="G25" s="9"/>
      <c r="H25" s="22" t="s">
        <v>32</v>
      </c>
      <c r="I25" s="225"/>
      <c r="J25" s="225"/>
      <c r="K25" s="225"/>
      <c r="L25" s="25"/>
      <c r="M25" s="26"/>
      <c r="N25" s="26"/>
    </row>
    <row r="26" spans="2:14" x14ac:dyDescent="0.3">
      <c r="B26" s="218"/>
      <c r="C26" s="218"/>
      <c r="D26" s="218"/>
      <c r="E26" s="218"/>
      <c r="F26" s="10"/>
      <c r="G26" s="11"/>
      <c r="H26" s="22" t="s">
        <v>33</v>
      </c>
      <c r="I26" s="230">
        <v>2</v>
      </c>
      <c r="J26" s="230"/>
      <c r="K26" s="230"/>
      <c r="L26" s="25"/>
      <c r="M26" s="26"/>
      <c r="N26" s="26"/>
    </row>
    <row r="27" spans="2:14" x14ac:dyDescent="0.3">
      <c r="B27" s="218"/>
      <c r="C27" s="218"/>
      <c r="D27" s="218"/>
      <c r="E27" s="218"/>
      <c r="F27" s="12"/>
      <c r="G27" s="21"/>
      <c r="H27" s="22" t="s">
        <v>34</v>
      </c>
      <c r="I27" s="225"/>
      <c r="J27" s="225"/>
      <c r="K27" s="225"/>
      <c r="L27" s="25"/>
      <c r="M27" s="26"/>
      <c r="N27" s="26"/>
    </row>
    <row r="28" spans="2:14" x14ac:dyDescent="0.3"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25"/>
      <c r="M28" s="26"/>
      <c r="N28" s="26"/>
    </row>
    <row r="29" spans="2:14" ht="37.5" x14ac:dyDescent="0.3">
      <c r="B29" s="64" t="s">
        <v>6</v>
      </c>
      <c r="C29" s="107" t="s">
        <v>450</v>
      </c>
      <c r="D29" s="4" t="s">
        <v>212</v>
      </c>
      <c r="E29" s="64" t="s">
        <v>20</v>
      </c>
      <c r="F29" s="3"/>
      <c r="G29" s="63"/>
      <c r="H29" s="64"/>
      <c r="I29" s="229"/>
      <c r="J29" s="249"/>
      <c r="K29" s="249"/>
      <c r="L29" s="25"/>
      <c r="M29" s="26"/>
      <c r="N29" s="26"/>
    </row>
    <row r="30" spans="2:14" x14ac:dyDescent="0.3">
      <c r="B30" s="62">
        <v>1</v>
      </c>
      <c r="C30" s="62" t="s">
        <v>328</v>
      </c>
      <c r="D30" s="5" t="s">
        <v>25</v>
      </c>
      <c r="E30" s="6" t="s">
        <v>27</v>
      </c>
      <c r="F30" s="6" t="s">
        <v>29</v>
      </c>
      <c r="G30" s="7">
        <v>0.5</v>
      </c>
      <c r="H30" s="61"/>
      <c r="I30" s="192"/>
      <c r="J30" s="192"/>
      <c r="K30" s="192"/>
      <c r="L30" s="25"/>
      <c r="M30" s="26"/>
      <c r="N30" s="26"/>
    </row>
    <row r="31" spans="2:14" x14ac:dyDescent="0.3">
      <c r="B31" s="100">
        <v>2</v>
      </c>
      <c r="C31" s="100" t="s">
        <v>363</v>
      </c>
      <c r="D31" s="5" t="s">
        <v>193</v>
      </c>
      <c r="E31" s="6" t="s">
        <v>27</v>
      </c>
      <c r="F31" s="6" t="s">
        <v>29</v>
      </c>
      <c r="G31" s="7">
        <v>0.5</v>
      </c>
      <c r="H31" s="98"/>
      <c r="I31" s="192"/>
      <c r="J31" s="192"/>
      <c r="K31" s="192"/>
      <c r="L31" s="25"/>
      <c r="M31" s="26"/>
      <c r="N31" s="26"/>
    </row>
    <row r="32" spans="2:14" ht="15.75" customHeight="1" x14ac:dyDescent="0.3">
      <c r="B32" s="100">
        <v>3</v>
      </c>
      <c r="C32" s="100" t="s">
        <v>522</v>
      </c>
      <c r="D32" s="5" t="s">
        <v>521</v>
      </c>
      <c r="E32" s="6" t="s">
        <v>35</v>
      </c>
      <c r="F32" s="6" t="s">
        <v>21</v>
      </c>
      <c r="G32" s="7">
        <v>6</v>
      </c>
      <c r="H32" s="98"/>
      <c r="I32" s="192"/>
      <c r="J32" s="192"/>
      <c r="K32" s="192"/>
      <c r="L32" s="25"/>
      <c r="M32" s="26"/>
      <c r="N32" s="26"/>
    </row>
    <row r="33" spans="2:14" ht="37.5" x14ac:dyDescent="0.3">
      <c r="B33" s="111">
        <v>4</v>
      </c>
      <c r="C33" s="111" t="s">
        <v>523</v>
      </c>
      <c r="D33" s="5" t="s">
        <v>524</v>
      </c>
      <c r="E33" s="6" t="s">
        <v>35</v>
      </c>
      <c r="F33" s="6" t="s">
        <v>21</v>
      </c>
      <c r="G33" s="7">
        <v>2</v>
      </c>
      <c r="H33" s="109"/>
      <c r="I33" s="192"/>
      <c r="J33" s="192"/>
      <c r="K33" s="192"/>
      <c r="L33" s="25"/>
      <c r="M33" s="26"/>
      <c r="N33" s="26"/>
    </row>
    <row r="34" spans="2:14" x14ac:dyDescent="0.3">
      <c r="B34" s="111">
        <v>5</v>
      </c>
      <c r="C34" s="100" t="s">
        <v>501</v>
      </c>
      <c r="D34" s="5" t="s">
        <v>500</v>
      </c>
      <c r="E34" s="6" t="s">
        <v>35</v>
      </c>
      <c r="F34" s="6" t="s">
        <v>196</v>
      </c>
      <c r="G34" s="7">
        <v>1</v>
      </c>
      <c r="H34" s="98"/>
      <c r="I34" s="192"/>
      <c r="J34" s="192"/>
      <c r="K34" s="192"/>
      <c r="L34" s="25"/>
      <c r="M34" s="26"/>
      <c r="N34" s="26"/>
    </row>
    <row r="35" spans="2:14" ht="37.5" x14ac:dyDescent="0.3">
      <c r="B35" s="111">
        <v>6</v>
      </c>
      <c r="C35" s="62" t="s">
        <v>99</v>
      </c>
      <c r="D35" s="5" t="s">
        <v>213</v>
      </c>
      <c r="E35" s="6" t="s">
        <v>28</v>
      </c>
      <c r="F35" s="6" t="s">
        <v>21</v>
      </c>
      <c r="G35" s="7">
        <v>1</v>
      </c>
      <c r="H35" s="61"/>
      <c r="I35" s="192"/>
      <c r="J35" s="192"/>
      <c r="K35" s="192"/>
      <c r="L35" s="25"/>
      <c r="M35" s="26"/>
      <c r="N35" s="26"/>
    </row>
    <row r="36" spans="2:14" x14ac:dyDescent="0.3">
      <c r="B36" s="218"/>
      <c r="C36" s="218"/>
      <c r="D36" s="218"/>
      <c r="E36" s="218"/>
      <c r="F36" s="8"/>
      <c r="G36" s="9"/>
      <c r="H36" s="47" t="s">
        <v>32</v>
      </c>
      <c r="I36" s="225"/>
      <c r="J36" s="225"/>
      <c r="K36" s="225"/>
      <c r="L36" s="25"/>
      <c r="M36" s="26"/>
      <c r="N36" s="26"/>
    </row>
    <row r="37" spans="2:14" x14ac:dyDescent="0.3">
      <c r="B37" s="218"/>
      <c r="C37" s="218"/>
      <c r="D37" s="218"/>
      <c r="E37" s="218"/>
      <c r="F37" s="10"/>
      <c r="G37" s="11"/>
      <c r="H37" s="47" t="s">
        <v>33</v>
      </c>
      <c r="I37" s="230">
        <v>3</v>
      </c>
      <c r="J37" s="230"/>
      <c r="K37" s="230"/>
      <c r="L37" s="25"/>
      <c r="M37" s="26"/>
      <c r="N37" s="26"/>
    </row>
    <row r="38" spans="2:14" x14ac:dyDescent="0.3">
      <c r="B38" s="218"/>
      <c r="C38" s="218"/>
      <c r="D38" s="218"/>
      <c r="E38" s="218"/>
      <c r="F38" s="12"/>
      <c r="G38" s="63"/>
      <c r="H38" s="47" t="s">
        <v>34</v>
      </c>
      <c r="I38" s="225"/>
      <c r="J38" s="225"/>
      <c r="K38" s="225"/>
      <c r="L38" s="25"/>
      <c r="M38" s="26"/>
      <c r="N38" s="26"/>
    </row>
    <row r="39" spans="2:14" x14ac:dyDescent="0.3"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25"/>
      <c r="M39" s="26"/>
      <c r="N39" s="26"/>
    </row>
    <row r="40" spans="2:14" ht="15.75" customHeight="1" x14ac:dyDescent="0.3">
      <c r="B40" s="64" t="s">
        <v>7</v>
      </c>
      <c r="C40" s="107" t="s">
        <v>450</v>
      </c>
      <c r="D40" s="4" t="s">
        <v>272</v>
      </c>
      <c r="E40" s="2" t="s">
        <v>20</v>
      </c>
      <c r="F40" s="3"/>
      <c r="G40" s="21"/>
      <c r="H40" s="2"/>
      <c r="I40" s="229"/>
      <c r="J40" s="229"/>
      <c r="K40" s="229"/>
      <c r="L40" s="25"/>
      <c r="M40" s="26"/>
      <c r="N40" s="26"/>
    </row>
    <row r="41" spans="2:14" x14ac:dyDescent="0.3">
      <c r="B41" s="19">
        <v>1</v>
      </c>
      <c r="C41" s="49" t="s">
        <v>328</v>
      </c>
      <c r="D41" s="5" t="s">
        <v>25</v>
      </c>
      <c r="E41" s="6" t="s">
        <v>27</v>
      </c>
      <c r="F41" s="6" t="s">
        <v>29</v>
      </c>
      <c r="G41" s="7">
        <v>0.5</v>
      </c>
      <c r="H41" s="31"/>
      <c r="I41" s="192"/>
      <c r="J41" s="192"/>
      <c r="K41" s="192"/>
      <c r="L41" s="27"/>
      <c r="M41" s="26"/>
      <c r="N41" s="26"/>
    </row>
    <row r="42" spans="2:14" x14ac:dyDescent="0.3">
      <c r="B42" s="19">
        <v>2</v>
      </c>
      <c r="C42" s="100" t="s">
        <v>363</v>
      </c>
      <c r="D42" s="5" t="s">
        <v>193</v>
      </c>
      <c r="E42" s="6" t="s">
        <v>27</v>
      </c>
      <c r="F42" s="6" t="s">
        <v>29</v>
      </c>
      <c r="G42" s="7">
        <v>0.5</v>
      </c>
      <c r="H42" s="98"/>
      <c r="I42" s="192"/>
      <c r="J42" s="192"/>
      <c r="K42" s="192"/>
      <c r="L42" s="27"/>
      <c r="M42" s="26"/>
      <c r="N42" s="26"/>
    </row>
    <row r="43" spans="2:14" x14ac:dyDescent="0.3">
      <c r="B43" s="218"/>
      <c r="C43" s="218"/>
      <c r="D43" s="218"/>
      <c r="E43" s="218"/>
      <c r="F43" s="8"/>
      <c r="G43" s="13"/>
      <c r="H43" s="22" t="s">
        <v>32</v>
      </c>
      <c r="I43" s="225"/>
      <c r="J43" s="225"/>
      <c r="K43" s="225"/>
      <c r="L43" s="25"/>
      <c r="M43" s="26"/>
      <c r="N43" s="26"/>
    </row>
    <row r="44" spans="2:14" x14ac:dyDescent="0.3">
      <c r="B44" s="218"/>
      <c r="C44" s="218"/>
      <c r="D44" s="218"/>
      <c r="E44" s="218"/>
      <c r="F44" s="10"/>
      <c r="G44" s="14"/>
      <c r="H44" s="22" t="s">
        <v>33</v>
      </c>
      <c r="I44" s="230">
        <v>3</v>
      </c>
      <c r="J44" s="230"/>
      <c r="K44" s="230"/>
      <c r="L44" s="25"/>
      <c r="M44" s="26"/>
      <c r="N44" s="26"/>
    </row>
    <row r="45" spans="2:14" x14ac:dyDescent="0.3">
      <c r="B45" s="218"/>
      <c r="C45" s="218"/>
      <c r="D45" s="218"/>
      <c r="E45" s="218"/>
      <c r="F45" s="12"/>
      <c r="G45" s="21"/>
      <c r="H45" s="22" t="s">
        <v>34</v>
      </c>
      <c r="I45" s="225"/>
      <c r="J45" s="225"/>
      <c r="K45" s="225"/>
      <c r="L45" s="25"/>
      <c r="M45" s="26"/>
      <c r="N45" s="26"/>
    </row>
    <row r="46" spans="2:14" x14ac:dyDescent="0.3"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25"/>
      <c r="M46" s="26"/>
      <c r="N46" s="26"/>
    </row>
    <row r="47" spans="2:14" ht="37.5" x14ac:dyDescent="0.3">
      <c r="B47" s="64" t="s">
        <v>8</v>
      </c>
      <c r="C47" s="2" t="s">
        <v>518</v>
      </c>
      <c r="D47" s="4" t="s">
        <v>157</v>
      </c>
      <c r="E47" s="2" t="s">
        <v>20</v>
      </c>
      <c r="F47" s="3"/>
      <c r="G47" s="21"/>
      <c r="H47" s="2"/>
      <c r="I47" s="229"/>
      <c r="J47" s="229"/>
      <c r="K47" s="229"/>
      <c r="L47" s="25"/>
      <c r="M47" s="26"/>
      <c r="N47" s="26"/>
    </row>
    <row r="48" spans="2:14" ht="15.75" customHeight="1" x14ac:dyDescent="0.3">
      <c r="B48" s="19">
        <v>1</v>
      </c>
      <c r="C48" s="100" t="s">
        <v>363</v>
      </c>
      <c r="D48" s="5" t="s">
        <v>193</v>
      </c>
      <c r="E48" s="6" t="s">
        <v>27</v>
      </c>
      <c r="F48" s="6" t="s">
        <v>29</v>
      </c>
      <c r="G48" s="7">
        <v>6</v>
      </c>
      <c r="H48" s="98"/>
      <c r="I48" s="192"/>
      <c r="J48" s="192"/>
      <c r="K48" s="192"/>
      <c r="L48" s="27"/>
      <c r="M48" s="26"/>
      <c r="N48" s="26"/>
    </row>
    <row r="49" spans="2:14" x14ac:dyDescent="0.3">
      <c r="B49" s="111">
        <v>2</v>
      </c>
      <c r="C49" s="111" t="s">
        <v>328</v>
      </c>
      <c r="D49" s="5" t="s">
        <v>25</v>
      </c>
      <c r="E49" s="6" t="s">
        <v>27</v>
      </c>
      <c r="F49" s="6" t="s">
        <v>29</v>
      </c>
      <c r="G49" s="7">
        <v>6</v>
      </c>
      <c r="H49" s="109"/>
      <c r="I49" s="192"/>
      <c r="J49" s="192"/>
      <c r="K49" s="192"/>
      <c r="L49" s="112"/>
      <c r="M49" s="26"/>
      <c r="N49" s="26"/>
    </row>
    <row r="50" spans="2:14" ht="37.5" x14ac:dyDescent="0.3">
      <c r="B50" s="111">
        <v>3</v>
      </c>
      <c r="C50" s="30" t="s">
        <v>99</v>
      </c>
      <c r="D50" s="5" t="s">
        <v>44</v>
      </c>
      <c r="E50" s="6" t="s">
        <v>28</v>
      </c>
      <c r="F50" s="6" t="s">
        <v>21</v>
      </c>
      <c r="G50" s="15">
        <v>1</v>
      </c>
      <c r="H50" s="35"/>
      <c r="I50" s="192"/>
      <c r="J50" s="192"/>
      <c r="K50" s="192"/>
      <c r="L50" s="27"/>
      <c r="M50" s="26"/>
      <c r="N50" s="26"/>
    </row>
    <row r="51" spans="2:14" x14ac:dyDescent="0.3">
      <c r="B51" s="218"/>
      <c r="C51" s="218"/>
      <c r="D51" s="218"/>
      <c r="E51" s="218"/>
      <c r="F51" s="8"/>
      <c r="G51" s="9"/>
      <c r="H51" s="22" t="s">
        <v>32</v>
      </c>
      <c r="I51" s="225"/>
      <c r="J51" s="225"/>
      <c r="K51" s="225"/>
      <c r="L51" s="25"/>
      <c r="M51" s="26"/>
      <c r="N51" s="26"/>
    </row>
    <row r="52" spans="2:14" x14ac:dyDescent="0.3">
      <c r="B52" s="218"/>
      <c r="C52" s="218"/>
      <c r="D52" s="218"/>
      <c r="E52" s="218"/>
      <c r="F52" s="10"/>
      <c r="G52" s="11"/>
      <c r="H52" s="22" t="s">
        <v>33</v>
      </c>
      <c r="I52" s="230">
        <v>3</v>
      </c>
      <c r="J52" s="230"/>
      <c r="K52" s="230"/>
      <c r="L52" s="25"/>
      <c r="M52" s="26"/>
      <c r="N52" s="26"/>
    </row>
    <row r="53" spans="2:14" x14ac:dyDescent="0.3">
      <c r="B53" s="218"/>
      <c r="C53" s="218"/>
      <c r="D53" s="218"/>
      <c r="E53" s="218"/>
      <c r="F53" s="12"/>
      <c r="G53" s="21"/>
      <c r="H53" s="22" t="s">
        <v>34</v>
      </c>
      <c r="I53" s="225"/>
      <c r="J53" s="225"/>
      <c r="K53" s="225"/>
      <c r="L53" s="25"/>
      <c r="M53" s="26"/>
      <c r="N53" s="26"/>
    </row>
    <row r="54" spans="2:14" x14ac:dyDescent="0.3">
      <c r="B54" s="234"/>
      <c r="C54" s="234"/>
      <c r="D54" s="234"/>
      <c r="E54" s="234"/>
      <c r="F54" s="234"/>
      <c r="G54" s="234"/>
      <c r="H54" s="234"/>
      <c r="I54" s="234"/>
      <c r="J54" s="234"/>
      <c r="K54" s="234"/>
      <c r="L54" s="25"/>
      <c r="M54" s="26"/>
      <c r="N54" s="26"/>
    </row>
    <row r="55" spans="2:14" ht="37.5" x14ac:dyDescent="0.3">
      <c r="B55" s="64" t="s">
        <v>9</v>
      </c>
      <c r="C55" s="2" t="s">
        <v>451</v>
      </c>
      <c r="D55" s="4" t="s">
        <v>158</v>
      </c>
      <c r="E55" s="2" t="s">
        <v>20</v>
      </c>
      <c r="F55" s="3"/>
      <c r="G55" s="21"/>
      <c r="H55" s="2"/>
      <c r="I55" s="229"/>
      <c r="J55" s="229"/>
      <c r="K55" s="229"/>
      <c r="L55" s="25"/>
      <c r="M55" s="26"/>
      <c r="N55" s="26"/>
    </row>
    <row r="56" spans="2:14" x14ac:dyDescent="0.3">
      <c r="B56" s="19">
        <v>1</v>
      </c>
      <c r="C56" s="49" t="s">
        <v>328</v>
      </c>
      <c r="D56" s="5" t="s">
        <v>25</v>
      </c>
      <c r="E56" s="6" t="s">
        <v>27</v>
      </c>
      <c r="F56" s="6" t="s">
        <v>29</v>
      </c>
      <c r="G56" s="7">
        <v>16</v>
      </c>
      <c r="H56" s="20"/>
      <c r="I56" s="192"/>
      <c r="J56" s="192"/>
      <c r="K56" s="192"/>
      <c r="L56" s="27"/>
      <c r="M56" s="26"/>
      <c r="N56" s="26"/>
    </row>
    <row r="57" spans="2:14" x14ac:dyDescent="0.3">
      <c r="B57" s="19">
        <v>2</v>
      </c>
      <c r="C57" s="100" t="s">
        <v>363</v>
      </c>
      <c r="D57" s="5" t="s">
        <v>193</v>
      </c>
      <c r="E57" s="6" t="s">
        <v>27</v>
      </c>
      <c r="F57" s="6" t="s">
        <v>29</v>
      </c>
      <c r="G57" s="7">
        <v>16</v>
      </c>
      <c r="H57" s="98"/>
      <c r="I57" s="192"/>
      <c r="J57" s="192"/>
      <c r="K57" s="192"/>
      <c r="L57" s="27"/>
      <c r="M57" s="26"/>
      <c r="N57" s="26"/>
    </row>
    <row r="58" spans="2:14" ht="37.5" x14ac:dyDescent="0.3">
      <c r="B58" s="19">
        <v>3</v>
      </c>
      <c r="C58" s="30" t="s">
        <v>99</v>
      </c>
      <c r="D58" s="5" t="s">
        <v>45</v>
      </c>
      <c r="E58" s="6" t="s">
        <v>28</v>
      </c>
      <c r="F58" s="6" t="s">
        <v>21</v>
      </c>
      <c r="G58" s="7">
        <v>1</v>
      </c>
      <c r="H58" s="20"/>
      <c r="I58" s="192"/>
      <c r="J58" s="192"/>
      <c r="K58" s="192"/>
      <c r="L58" s="27"/>
      <c r="M58" s="26"/>
      <c r="N58" s="26"/>
    </row>
    <row r="59" spans="2:14" x14ac:dyDescent="0.3">
      <c r="B59" s="218"/>
      <c r="C59" s="218"/>
      <c r="D59" s="218"/>
      <c r="E59" s="218"/>
      <c r="F59" s="8"/>
      <c r="G59" s="9"/>
      <c r="H59" s="22" t="s">
        <v>32</v>
      </c>
      <c r="I59" s="225"/>
      <c r="J59" s="225"/>
      <c r="K59" s="225"/>
      <c r="L59" s="25"/>
      <c r="M59" s="26"/>
      <c r="N59" s="26"/>
    </row>
    <row r="60" spans="2:14" x14ac:dyDescent="0.3">
      <c r="B60" s="218"/>
      <c r="C60" s="218"/>
      <c r="D60" s="218"/>
      <c r="E60" s="218"/>
      <c r="F60" s="10"/>
      <c r="G60" s="11"/>
      <c r="H60" s="22" t="s">
        <v>33</v>
      </c>
      <c r="I60" s="230">
        <v>2</v>
      </c>
      <c r="J60" s="230"/>
      <c r="K60" s="230"/>
      <c r="L60" s="25"/>
      <c r="M60" s="26"/>
      <c r="N60" s="26"/>
    </row>
    <row r="61" spans="2:14" x14ac:dyDescent="0.3">
      <c r="B61" s="218"/>
      <c r="C61" s="218"/>
      <c r="D61" s="218"/>
      <c r="E61" s="218"/>
      <c r="F61" s="12"/>
      <c r="G61" s="21"/>
      <c r="H61" s="22" t="s">
        <v>34</v>
      </c>
      <c r="I61" s="225"/>
      <c r="J61" s="225"/>
      <c r="K61" s="225"/>
      <c r="L61" s="25"/>
      <c r="M61" s="26"/>
      <c r="N61" s="26"/>
    </row>
    <row r="62" spans="2:14" x14ac:dyDescent="0.3">
      <c r="B62" s="234"/>
      <c r="C62" s="234"/>
      <c r="D62" s="234"/>
      <c r="E62" s="234"/>
      <c r="F62" s="234"/>
      <c r="G62" s="234"/>
      <c r="H62" s="234"/>
      <c r="I62" s="234"/>
      <c r="J62" s="234"/>
      <c r="K62" s="234"/>
      <c r="L62" s="25"/>
      <c r="M62" s="26"/>
      <c r="N62" s="26"/>
    </row>
    <row r="63" spans="2:14" ht="37.5" x14ac:dyDescent="0.3">
      <c r="B63" s="64" t="s">
        <v>10</v>
      </c>
      <c r="C63" s="107" t="s">
        <v>451</v>
      </c>
      <c r="D63" s="4" t="s">
        <v>214</v>
      </c>
      <c r="E63" s="64" t="s">
        <v>20</v>
      </c>
      <c r="F63" s="3"/>
      <c r="G63" s="63"/>
      <c r="H63" s="64"/>
      <c r="I63" s="229"/>
      <c r="J63" s="229"/>
      <c r="K63" s="229"/>
      <c r="L63" s="25"/>
      <c r="M63" s="26"/>
      <c r="N63" s="26"/>
    </row>
    <row r="64" spans="2:14" x14ac:dyDescent="0.3">
      <c r="B64" s="62">
        <v>1</v>
      </c>
      <c r="C64" s="100" t="s">
        <v>328</v>
      </c>
      <c r="D64" s="5" t="s">
        <v>25</v>
      </c>
      <c r="E64" s="6" t="s">
        <v>27</v>
      </c>
      <c r="F64" s="6" t="s">
        <v>29</v>
      </c>
      <c r="G64" s="7">
        <v>16</v>
      </c>
      <c r="H64" s="98"/>
      <c r="I64" s="192"/>
      <c r="J64" s="192"/>
      <c r="K64" s="192"/>
      <c r="L64" s="25"/>
      <c r="M64" s="26"/>
      <c r="N64" s="26"/>
    </row>
    <row r="65" spans="2:14" x14ac:dyDescent="0.3">
      <c r="B65" s="62">
        <v>2</v>
      </c>
      <c r="C65" s="100" t="s">
        <v>363</v>
      </c>
      <c r="D65" s="5" t="s">
        <v>193</v>
      </c>
      <c r="E65" s="6" t="s">
        <v>27</v>
      </c>
      <c r="F65" s="6" t="s">
        <v>29</v>
      </c>
      <c r="G65" s="7">
        <v>16</v>
      </c>
      <c r="H65" s="98"/>
      <c r="I65" s="192"/>
      <c r="J65" s="192"/>
      <c r="K65" s="192"/>
      <c r="L65" s="25"/>
      <c r="M65" s="26"/>
      <c r="N65" s="26"/>
    </row>
    <row r="66" spans="2:14" ht="37.5" x14ac:dyDescent="0.3">
      <c r="B66" s="56">
        <v>3</v>
      </c>
      <c r="C66" s="56" t="s">
        <v>99</v>
      </c>
      <c r="D66" s="108" t="s">
        <v>215</v>
      </c>
      <c r="E66" s="6" t="s">
        <v>28</v>
      </c>
      <c r="F66" s="116" t="s">
        <v>21</v>
      </c>
      <c r="G66" s="117">
        <v>1</v>
      </c>
      <c r="H66" s="118"/>
      <c r="I66" s="248"/>
      <c r="J66" s="248"/>
      <c r="K66" s="248"/>
      <c r="L66" s="25"/>
      <c r="M66" s="26"/>
      <c r="N66" s="26"/>
    </row>
    <row r="67" spans="2:14" x14ac:dyDescent="0.3">
      <c r="B67" s="218"/>
      <c r="C67" s="218"/>
      <c r="D67" s="218"/>
      <c r="E67" s="218"/>
      <c r="F67" s="8"/>
      <c r="G67" s="9"/>
      <c r="H67" s="47" t="s">
        <v>32</v>
      </c>
      <c r="I67" s="225"/>
      <c r="J67" s="225"/>
      <c r="K67" s="225"/>
      <c r="L67" s="25"/>
      <c r="M67" s="26"/>
      <c r="N67" s="26"/>
    </row>
    <row r="68" spans="2:14" x14ac:dyDescent="0.3">
      <c r="B68" s="218"/>
      <c r="C68" s="218"/>
      <c r="D68" s="218"/>
      <c r="E68" s="218"/>
      <c r="F68" s="10"/>
      <c r="G68" s="11"/>
      <c r="H68" s="47" t="s">
        <v>33</v>
      </c>
      <c r="I68" s="230">
        <v>1</v>
      </c>
      <c r="J68" s="230"/>
      <c r="K68" s="230"/>
      <c r="L68" s="25"/>
      <c r="M68" s="26"/>
      <c r="N68" s="26"/>
    </row>
    <row r="69" spans="2:14" x14ac:dyDescent="0.3">
      <c r="B69" s="218"/>
      <c r="C69" s="218"/>
      <c r="D69" s="218"/>
      <c r="E69" s="218"/>
      <c r="F69" s="12"/>
      <c r="G69" s="63"/>
      <c r="H69" s="47" t="s">
        <v>34</v>
      </c>
      <c r="I69" s="225"/>
      <c r="J69" s="225"/>
      <c r="K69" s="225"/>
      <c r="L69" s="25"/>
      <c r="M69" s="26"/>
      <c r="N69" s="26"/>
    </row>
    <row r="70" spans="2:14" x14ac:dyDescent="0.3">
      <c r="B70" s="234"/>
      <c r="C70" s="234"/>
      <c r="D70" s="234"/>
      <c r="E70" s="234"/>
      <c r="F70" s="234"/>
      <c r="G70" s="234"/>
      <c r="H70" s="234"/>
      <c r="I70" s="234"/>
      <c r="J70" s="234"/>
      <c r="K70" s="234"/>
      <c r="L70" s="25"/>
      <c r="M70" s="26"/>
      <c r="N70" s="26"/>
    </row>
    <row r="71" spans="2:14" ht="37.5" x14ac:dyDescent="0.3">
      <c r="B71" s="64" t="s">
        <v>11</v>
      </c>
      <c r="C71" s="107" t="s">
        <v>449</v>
      </c>
      <c r="D71" s="4" t="s">
        <v>221</v>
      </c>
      <c r="E71" s="64" t="s">
        <v>20</v>
      </c>
      <c r="F71" s="3"/>
      <c r="G71" s="63"/>
      <c r="H71" s="64"/>
      <c r="I71" s="229"/>
      <c r="J71" s="229"/>
      <c r="K71" s="229"/>
      <c r="L71" s="25"/>
      <c r="M71" s="26"/>
      <c r="N71" s="26"/>
    </row>
    <row r="72" spans="2:14" x14ac:dyDescent="0.3">
      <c r="B72" s="62">
        <v>1</v>
      </c>
      <c r="C72" s="56" t="s">
        <v>328</v>
      </c>
      <c r="D72" s="5" t="s">
        <v>25</v>
      </c>
      <c r="E72" s="6" t="s">
        <v>27</v>
      </c>
      <c r="F72" s="6" t="s">
        <v>29</v>
      </c>
      <c r="G72" s="7">
        <v>6</v>
      </c>
      <c r="H72" s="98"/>
      <c r="I72" s="192"/>
      <c r="J72" s="192"/>
      <c r="K72" s="192"/>
      <c r="L72" s="25"/>
      <c r="M72" s="26"/>
      <c r="N72" s="26"/>
    </row>
    <row r="73" spans="2:14" x14ac:dyDescent="0.3">
      <c r="B73" s="62">
        <v>2</v>
      </c>
      <c r="C73" s="100" t="s">
        <v>363</v>
      </c>
      <c r="D73" s="5" t="s">
        <v>193</v>
      </c>
      <c r="E73" s="6" t="s">
        <v>27</v>
      </c>
      <c r="F73" s="6" t="s">
        <v>29</v>
      </c>
      <c r="G73" s="7">
        <v>6</v>
      </c>
      <c r="H73" s="98"/>
      <c r="I73" s="192"/>
      <c r="J73" s="192"/>
      <c r="K73" s="192"/>
      <c r="L73" s="25"/>
      <c r="M73" s="26"/>
      <c r="N73" s="26"/>
    </row>
    <row r="74" spans="2:14" ht="37.5" x14ac:dyDescent="0.3">
      <c r="B74" s="62">
        <v>3</v>
      </c>
      <c r="C74" s="62" t="s">
        <v>99</v>
      </c>
      <c r="D74" s="5" t="s">
        <v>222</v>
      </c>
      <c r="E74" s="6" t="s">
        <v>28</v>
      </c>
      <c r="F74" s="6" t="s">
        <v>21</v>
      </c>
      <c r="G74" s="7">
        <v>1</v>
      </c>
      <c r="H74" s="61"/>
      <c r="I74" s="192"/>
      <c r="J74" s="192"/>
      <c r="K74" s="192"/>
      <c r="L74" s="25"/>
      <c r="M74" s="26"/>
      <c r="N74" s="26"/>
    </row>
    <row r="75" spans="2:14" x14ac:dyDescent="0.3">
      <c r="B75" s="218"/>
      <c r="C75" s="218"/>
      <c r="D75" s="218"/>
      <c r="E75" s="218"/>
      <c r="F75" s="8"/>
      <c r="G75" s="9"/>
      <c r="H75" s="47" t="s">
        <v>32</v>
      </c>
      <c r="I75" s="225"/>
      <c r="J75" s="225"/>
      <c r="K75" s="225"/>
      <c r="L75" s="25"/>
      <c r="M75" s="26"/>
      <c r="N75" s="26"/>
    </row>
    <row r="76" spans="2:14" x14ac:dyDescent="0.3">
      <c r="B76" s="218"/>
      <c r="C76" s="218"/>
      <c r="D76" s="218"/>
      <c r="E76" s="218"/>
      <c r="F76" s="10"/>
      <c r="G76" s="11"/>
      <c r="H76" s="47" t="s">
        <v>33</v>
      </c>
      <c r="I76" s="230">
        <v>2</v>
      </c>
      <c r="J76" s="230"/>
      <c r="K76" s="230"/>
      <c r="L76" s="25"/>
      <c r="M76" s="26"/>
      <c r="N76" s="26"/>
    </row>
    <row r="77" spans="2:14" x14ac:dyDescent="0.3">
      <c r="B77" s="218"/>
      <c r="C77" s="218"/>
      <c r="D77" s="218"/>
      <c r="E77" s="218"/>
      <c r="F77" s="12"/>
      <c r="G77" s="63"/>
      <c r="H77" s="47" t="s">
        <v>34</v>
      </c>
      <c r="I77" s="225"/>
      <c r="J77" s="225"/>
      <c r="K77" s="225"/>
      <c r="L77" s="25"/>
      <c r="M77" s="26"/>
      <c r="N77" s="26"/>
    </row>
    <row r="78" spans="2:14" x14ac:dyDescent="0.3">
      <c r="B78" s="234"/>
      <c r="C78" s="234"/>
      <c r="D78" s="234"/>
      <c r="E78" s="234"/>
      <c r="F78" s="234"/>
      <c r="G78" s="234"/>
      <c r="H78" s="234"/>
      <c r="I78" s="234"/>
      <c r="J78" s="234"/>
      <c r="K78" s="234"/>
      <c r="L78" s="25"/>
      <c r="M78" s="26"/>
      <c r="N78" s="26"/>
    </row>
    <row r="79" spans="2:14" ht="37.5" x14ac:dyDescent="0.3">
      <c r="B79" s="2" t="s">
        <v>12</v>
      </c>
      <c r="C79" s="107" t="s">
        <v>452</v>
      </c>
      <c r="D79" s="23" t="s">
        <v>191</v>
      </c>
      <c r="E79" s="2" t="s">
        <v>20</v>
      </c>
      <c r="F79" s="3"/>
      <c r="G79" s="21"/>
      <c r="H79" s="2"/>
      <c r="I79" s="229"/>
      <c r="J79" s="229"/>
      <c r="K79" s="229"/>
      <c r="L79" s="25"/>
      <c r="M79" s="26"/>
      <c r="N79" s="26"/>
    </row>
    <row r="80" spans="2:14" x14ac:dyDescent="0.3">
      <c r="B80" s="19">
        <v>1</v>
      </c>
      <c r="C80" s="49" t="s">
        <v>328</v>
      </c>
      <c r="D80" s="5" t="s">
        <v>25</v>
      </c>
      <c r="E80" s="6" t="s">
        <v>27</v>
      </c>
      <c r="F80" s="6" t="s">
        <v>29</v>
      </c>
      <c r="G80" s="7">
        <v>9.5</v>
      </c>
      <c r="H80" s="20"/>
      <c r="I80" s="192"/>
      <c r="J80" s="192"/>
      <c r="K80" s="192"/>
      <c r="L80" s="25"/>
      <c r="M80" s="26"/>
      <c r="N80" s="26"/>
    </row>
    <row r="81" spans="2:14" x14ac:dyDescent="0.3">
      <c r="B81" s="19">
        <v>2</v>
      </c>
      <c r="C81" s="100" t="s">
        <v>363</v>
      </c>
      <c r="D81" s="5" t="s">
        <v>193</v>
      </c>
      <c r="E81" s="6" t="s">
        <v>27</v>
      </c>
      <c r="F81" s="6" t="s">
        <v>29</v>
      </c>
      <c r="G81" s="7">
        <v>9.5</v>
      </c>
      <c r="H81" s="98"/>
      <c r="I81" s="192"/>
      <c r="J81" s="192"/>
      <c r="K81" s="192"/>
      <c r="L81" s="25"/>
      <c r="M81" s="26"/>
      <c r="N81" s="26"/>
    </row>
    <row r="82" spans="2:14" ht="37.5" x14ac:dyDescent="0.3">
      <c r="B82" s="19">
        <v>3</v>
      </c>
      <c r="C82" s="30" t="s">
        <v>99</v>
      </c>
      <c r="D82" s="5" t="s">
        <v>46</v>
      </c>
      <c r="E82" s="6" t="s">
        <v>28</v>
      </c>
      <c r="F82" s="6" t="s">
        <v>21</v>
      </c>
      <c r="G82" s="7">
        <v>1</v>
      </c>
      <c r="H82" s="20"/>
      <c r="I82" s="192"/>
      <c r="J82" s="192"/>
      <c r="K82" s="192"/>
      <c r="L82" s="25"/>
      <c r="M82" s="26"/>
      <c r="N82" s="26"/>
    </row>
    <row r="83" spans="2:14" x14ac:dyDescent="0.3">
      <c r="B83" s="218"/>
      <c r="C83" s="218"/>
      <c r="D83" s="218"/>
      <c r="E83" s="218"/>
      <c r="F83" s="8"/>
      <c r="G83" s="9"/>
      <c r="H83" s="22" t="s">
        <v>32</v>
      </c>
      <c r="I83" s="225"/>
      <c r="J83" s="225"/>
      <c r="K83" s="225"/>
      <c r="L83" s="25"/>
      <c r="M83" s="26"/>
      <c r="N83" s="26"/>
    </row>
    <row r="84" spans="2:14" x14ac:dyDescent="0.3">
      <c r="B84" s="218"/>
      <c r="C84" s="218"/>
      <c r="D84" s="218"/>
      <c r="E84" s="218"/>
      <c r="F84" s="10"/>
      <c r="G84" s="11"/>
      <c r="H84" s="22" t="s">
        <v>33</v>
      </c>
      <c r="I84" s="230">
        <v>3</v>
      </c>
      <c r="J84" s="230"/>
      <c r="K84" s="230"/>
      <c r="L84" s="25"/>
      <c r="M84" s="26"/>
      <c r="N84" s="26"/>
    </row>
    <row r="85" spans="2:14" x14ac:dyDescent="0.3">
      <c r="B85" s="218"/>
      <c r="C85" s="218"/>
      <c r="D85" s="218"/>
      <c r="E85" s="218"/>
      <c r="F85" s="12"/>
      <c r="G85" s="21"/>
      <c r="H85" s="22" t="s">
        <v>34</v>
      </c>
      <c r="I85" s="225"/>
      <c r="J85" s="225"/>
      <c r="K85" s="225"/>
      <c r="L85" s="25"/>
      <c r="M85" s="26"/>
      <c r="N85" s="26"/>
    </row>
    <row r="86" spans="2:14" x14ac:dyDescent="0.3">
      <c r="B86" s="234"/>
      <c r="C86" s="234"/>
      <c r="D86" s="234"/>
      <c r="E86" s="234"/>
      <c r="F86" s="234"/>
      <c r="G86" s="234"/>
      <c r="H86" s="234"/>
      <c r="I86" s="234"/>
      <c r="J86" s="234"/>
      <c r="K86" s="234"/>
      <c r="L86" s="25"/>
      <c r="M86" s="26"/>
      <c r="N86" s="26"/>
    </row>
    <row r="87" spans="2:14" ht="37.5" x14ac:dyDescent="0.3">
      <c r="B87" s="2" t="s">
        <v>13</v>
      </c>
      <c r="C87" s="107" t="s">
        <v>453</v>
      </c>
      <c r="D87" s="4" t="s">
        <v>159</v>
      </c>
      <c r="E87" s="2" t="s">
        <v>20</v>
      </c>
      <c r="F87" s="3"/>
      <c r="G87" s="21"/>
      <c r="H87" s="2"/>
      <c r="I87" s="229"/>
      <c r="J87" s="229"/>
      <c r="K87" s="229"/>
      <c r="L87" s="25"/>
      <c r="M87" s="26"/>
      <c r="N87" s="26"/>
    </row>
    <row r="88" spans="2:14" x14ac:dyDescent="0.3">
      <c r="B88" s="19">
        <v>1</v>
      </c>
      <c r="C88" s="49" t="s">
        <v>328</v>
      </c>
      <c r="D88" s="5" t="s">
        <v>25</v>
      </c>
      <c r="E88" s="6" t="s">
        <v>27</v>
      </c>
      <c r="F88" s="6" t="s">
        <v>29</v>
      </c>
      <c r="G88" s="7">
        <v>1.2</v>
      </c>
      <c r="H88" s="20"/>
      <c r="I88" s="192"/>
      <c r="J88" s="192"/>
      <c r="K88" s="192"/>
      <c r="L88" s="25"/>
      <c r="M88" s="26"/>
      <c r="N88" s="26"/>
    </row>
    <row r="89" spans="2:14" x14ac:dyDescent="0.3">
      <c r="B89" s="19">
        <v>2</v>
      </c>
      <c r="C89" s="100" t="s">
        <v>363</v>
      </c>
      <c r="D89" s="5" t="s">
        <v>193</v>
      </c>
      <c r="E89" s="6" t="s">
        <v>27</v>
      </c>
      <c r="F89" s="6" t="s">
        <v>29</v>
      </c>
      <c r="G89" s="7">
        <v>1.2</v>
      </c>
      <c r="H89" s="98"/>
      <c r="I89" s="192"/>
      <c r="J89" s="192"/>
      <c r="K89" s="192"/>
      <c r="L89" s="25"/>
      <c r="M89" s="26"/>
      <c r="N89" s="26"/>
    </row>
    <row r="90" spans="2:14" ht="37.5" x14ac:dyDescent="0.3">
      <c r="B90" s="19">
        <v>3</v>
      </c>
      <c r="C90" s="30" t="s">
        <v>99</v>
      </c>
      <c r="D90" s="5" t="s">
        <v>47</v>
      </c>
      <c r="E90" s="6" t="s">
        <v>28</v>
      </c>
      <c r="F90" s="6" t="s">
        <v>21</v>
      </c>
      <c r="G90" s="7">
        <v>1</v>
      </c>
      <c r="H90" s="20"/>
      <c r="I90" s="192"/>
      <c r="J90" s="192"/>
      <c r="K90" s="192"/>
      <c r="L90" s="25"/>
      <c r="M90" s="26"/>
      <c r="N90" s="26"/>
    </row>
    <row r="91" spans="2:14" x14ac:dyDescent="0.3">
      <c r="B91" s="218"/>
      <c r="C91" s="218"/>
      <c r="D91" s="218"/>
      <c r="E91" s="218"/>
      <c r="F91" s="8"/>
      <c r="G91" s="9"/>
      <c r="H91" s="22" t="s">
        <v>32</v>
      </c>
      <c r="I91" s="225"/>
      <c r="J91" s="225"/>
      <c r="K91" s="225"/>
      <c r="L91" s="25"/>
      <c r="M91" s="26"/>
      <c r="N91" s="26"/>
    </row>
    <row r="92" spans="2:14" x14ac:dyDescent="0.3">
      <c r="B92" s="218"/>
      <c r="C92" s="218"/>
      <c r="D92" s="218"/>
      <c r="E92" s="218"/>
      <c r="F92" s="10"/>
      <c r="G92" s="11"/>
      <c r="H92" s="22" t="s">
        <v>33</v>
      </c>
      <c r="I92" s="230">
        <v>3</v>
      </c>
      <c r="J92" s="230"/>
      <c r="K92" s="230"/>
      <c r="L92" s="25"/>
      <c r="M92" s="26"/>
      <c r="N92" s="26"/>
    </row>
    <row r="93" spans="2:14" x14ac:dyDescent="0.3">
      <c r="B93" s="218"/>
      <c r="C93" s="218"/>
      <c r="D93" s="218"/>
      <c r="E93" s="218"/>
      <c r="F93" s="12"/>
      <c r="G93" s="21"/>
      <c r="H93" s="22" t="s">
        <v>34</v>
      </c>
      <c r="I93" s="225"/>
      <c r="J93" s="225"/>
      <c r="K93" s="225"/>
      <c r="L93" s="25"/>
      <c r="M93" s="26"/>
      <c r="N93" s="26"/>
    </row>
    <row r="94" spans="2:14" x14ac:dyDescent="0.3"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25"/>
      <c r="M94" s="26"/>
      <c r="N94" s="26"/>
    </row>
    <row r="95" spans="2:14" x14ac:dyDescent="0.3">
      <c r="B95" s="82" t="s">
        <v>14</v>
      </c>
      <c r="C95" s="82" t="s">
        <v>333</v>
      </c>
      <c r="D95" s="4" t="s">
        <v>301</v>
      </c>
      <c r="E95" s="82" t="s">
        <v>20</v>
      </c>
      <c r="F95" s="3"/>
      <c r="G95" s="79"/>
      <c r="H95" s="82"/>
      <c r="I95" s="229"/>
      <c r="J95" s="229"/>
      <c r="K95" s="229"/>
      <c r="L95" s="25"/>
      <c r="M95" s="26"/>
      <c r="N95" s="26"/>
    </row>
    <row r="96" spans="2:14" x14ac:dyDescent="0.3">
      <c r="B96" s="81">
        <v>1</v>
      </c>
      <c r="C96" s="81" t="s">
        <v>330</v>
      </c>
      <c r="D96" s="5" t="s">
        <v>299</v>
      </c>
      <c r="E96" s="6" t="s">
        <v>35</v>
      </c>
      <c r="F96" s="6" t="s">
        <v>1</v>
      </c>
      <c r="G96" s="15">
        <v>1.05</v>
      </c>
      <c r="H96" s="80"/>
      <c r="I96" s="192"/>
      <c r="J96" s="192"/>
      <c r="K96" s="192"/>
      <c r="L96" s="25"/>
      <c r="M96" s="26"/>
      <c r="N96" s="26"/>
    </row>
    <row r="97" spans="2:14" x14ac:dyDescent="0.3">
      <c r="B97" s="81">
        <v>2</v>
      </c>
      <c r="C97" s="81" t="s">
        <v>328</v>
      </c>
      <c r="D97" s="5" t="s">
        <v>25</v>
      </c>
      <c r="E97" s="6" t="s">
        <v>27</v>
      </c>
      <c r="F97" s="6" t="s">
        <v>29</v>
      </c>
      <c r="G97" s="15">
        <v>0.1701</v>
      </c>
      <c r="H97" s="80"/>
      <c r="I97" s="192"/>
      <c r="J97" s="192"/>
      <c r="K97" s="192"/>
      <c r="L97" s="25"/>
      <c r="M97" s="26"/>
      <c r="N97" s="26"/>
    </row>
    <row r="98" spans="2:14" x14ac:dyDescent="0.3">
      <c r="B98" s="81">
        <v>3</v>
      </c>
      <c r="C98" s="81" t="s">
        <v>329</v>
      </c>
      <c r="D98" s="5" t="s">
        <v>26</v>
      </c>
      <c r="E98" s="6" t="s">
        <v>27</v>
      </c>
      <c r="F98" s="6" t="s">
        <v>29</v>
      </c>
      <c r="G98" s="15">
        <v>0.1701</v>
      </c>
      <c r="H98" s="80"/>
      <c r="I98" s="192"/>
      <c r="J98" s="192"/>
      <c r="K98" s="192"/>
      <c r="L98" s="25"/>
      <c r="M98" s="26"/>
      <c r="N98" s="26"/>
    </row>
    <row r="99" spans="2:14" ht="37.5" x14ac:dyDescent="0.3">
      <c r="B99" s="81">
        <v>4</v>
      </c>
      <c r="C99" s="81" t="s">
        <v>331</v>
      </c>
      <c r="D99" s="5" t="s">
        <v>77</v>
      </c>
      <c r="E99" s="6" t="s">
        <v>35</v>
      </c>
      <c r="F99" s="6" t="s">
        <v>1</v>
      </c>
      <c r="G99" s="16">
        <v>1</v>
      </c>
      <c r="H99" s="80"/>
      <c r="I99" s="192"/>
      <c r="J99" s="192"/>
      <c r="K99" s="192"/>
      <c r="L99" s="25"/>
      <c r="M99" s="26"/>
      <c r="N99" s="26"/>
    </row>
    <row r="100" spans="2:14" x14ac:dyDescent="0.3">
      <c r="B100" s="81">
        <v>5</v>
      </c>
      <c r="C100" s="81" t="s">
        <v>332</v>
      </c>
      <c r="D100" s="108" t="s">
        <v>300</v>
      </c>
      <c r="E100" s="6" t="s">
        <v>35</v>
      </c>
      <c r="F100" s="6" t="s">
        <v>21</v>
      </c>
      <c r="G100" s="16">
        <v>0.33329999999999999</v>
      </c>
      <c r="H100" s="80"/>
      <c r="I100" s="192"/>
      <c r="J100" s="192"/>
      <c r="K100" s="192"/>
      <c r="L100" s="25"/>
      <c r="M100" s="26"/>
      <c r="N100" s="26"/>
    </row>
    <row r="101" spans="2:14" ht="15.75" customHeight="1" x14ac:dyDescent="0.3">
      <c r="B101" s="97">
        <v>6</v>
      </c>
      <c r="C101" s="97" t="s">
        <v>418</v>
      </c>
      <c r="D101" s="5" t="s">
        <v>417</v>
      </c>
      <c r="E101" s="6" t="s">
        <v>35</v>
      </c>
      <c r="F101" s="6" t="s">
        <v>21</v>
      </c>
      <c r="G101" s="16">
        <v>0.1</v>
      </c>
      <c r="H101" s="96"/>
      <c r="I101" s="192"/>
      <c r="J101" s="192"/>
      <c r="K101" s="192"/>
      <c r="L101" s="25"/>
      <c r="M101" s="26"/>
      <c r="N101" s="26"/>
    </row>
    <row r="102" spans="2:14" x14ac:dyDescent="0.3">
      <c r="B102" s="218"/>
      <c r="C102" s="218"/>
      <c r="D102" s="218"/>
      <c r="E102" s="218"/>
      <c r="F102" s="8"/>
      <c r="G102" s="11"/>
      <c r="H102" s="47" t="s">
        <v>32</v>
      </c>
      <c r="I102" s="225"/>
      <c r="J102" s="225"/>
      <c r="K102" s="225"/>
      <c r="L102" s="25"/>
      <c r="M102" s="26"/>
      <c r="N102" s="26"/>
    </row>
    <row r="103" spans="2:14" x14ac:dyDescent="0.3">
      <c r="B103" s="218"/>
      <c r="C103" s="218"/>
      <c r="D103" s="218"/>
      <c r="E103" s="218"/>
      <c r="F103" s="10"/>
      <c r="G103" s="11"/>
      <c r="H103" s="47" t="s">
        <v>33</v>
      </c>
      <c r="I103" s="230">
        <v>30</v>
      </c>
      <c r="J103" s="230"/>
      <c r="K103" s="230"/>
      <c r="L103" s="25"/>
      <c r="M103" s="26"/>
      <c r="N103" s="26"/>
    </row>
    <row r="104" spans="2:14" x14ac:dyDescent="0.3">
      <c r="B104" s="218"/>
      <c r="C104" s="218"/>
      <c r="D104" s="218"/>
      <c r="E104" s="218"/>
      <c r="F104" s="12"/>
      <c r="G104" s="79"/>
      <c r="H104" s="47" t="s">
        <v>34</v>
      </c>
      <c r="I104" s="225"/>
      <c r="J104" s="225"/>
      <c r="K104" s="225"/>
      <c r="L104" s="25"/>
      <c r="M104" s="26"/>
      <c r="N104" s="26"/>
    </row>
    <row r="105" spans="2:14" x14ac:dyDescent="0.3">
      <c r="B105" s="187"/>
      <c r="C105" s="187"/>
      <c r="D105" s="187"/>
      <c r="E105" s="187"/>
      <c r="F105" s="187"/>
      <c r="G105" s="187"/>
      <c r="H105" s="187"/>
      <c r="I105" s="187"/>
      <c r="J105" s="187"/>
      <c r="K105" s="187"/>
      <c r="L105" s="25"/>
      <c r="M105" s="26"/>
      <c r="N105" s="26"/>
    </row>
    <row r="106" spans="2:14" x14ac:dyDescent="0.3">
      <c r="B106" s="2" t="s">
        <v>15</v>
      </c>
      <c r="C106" s="2" t="s">
        <v>334</v>
      </c>
      <c r="D106" s="4" t="s">
        <v>75</v>
      </c>
      <c r="E106" s="2" t="s">
        <v>20</v>
      </c>
      <c r="F106" s="3"/>
      <c r="G106" s="21"/>
      <c r="H106" s="2"/>
      <c r="I106" s="229"/>
      <c r="J106" s="229"/>
      <c r="K106" s="229"/>
      <c r="L106" s="25"/>
      <c r="M106" s="26"/>
      <c r="N106" s="26"/>
    </row>
    <row r="107" spans="2:14" x14ac:dyDescent="0.3">
      <c r="B107" s="30">
        <v>1</v>
      </c>
      <c r="C107" s="30" t="s">
        <v>335</v>
      </c>
      <c r="D107" s="5" t="s">
        <v>76</v>
      </c>
      <c r="E107" s="6" t="s">
        <v>35</v>
      </c>
      <c r="F107" s="6" t="s">
        <v>1</v>
      </c>
      <c r="G107" s="15">
        <v>1.05</v>
      </c>
      <c r="H107" s="31"/>
      <c r="I107" s="192"/>
      <c r="J107" s="192"/>
      <c r="K107" s="192"/>
      <c r="L107" s="25"/>
      <c r="M107" s="26"/>
      <c r="N107" s="26"/>
    </row>
    <row r="108" spans="2:14" x14ac:dyDescent="0.3">
      <c r="B108" s="19">
        <v>2</v>
      </c>
      <c r="C108" s="49" t="s">
        <v>328</v>
      </c>
      <c r="D108" s="5" t="s">
        <v>25</v>
      </c>
      <c r="E108" s="6" t="s">
        <v>27</v>
      </c>
      <c r="F108" s="6" t="s">
        <v>29</v>
      </c>
      <c r="G108" s="15">
        <v>0.13500000000000001</v>
      </c>
      <c r="H108" s="20"/>
      <c r="I108" s="192"/>
      <c r="J108" s="192"/>
      <c r="K108" s="192"/>
      <c r="L108" s="27"/>
      <c r="M108" s="26"/>
      <c r="N108" s="26"/>
    </row>
    <row r="109" spans="2:14" x14ac:dyDescent="0.3">
      <c r="B109" s="19">
        <v>3</v>
      </c>
      <c r="C109" s="49" t="s">
        <v>329</v>
      </c>
      <c r="D109" s="5" t="s">
        <v>26</v>
      </c>
      <c r="E109" s="6" t="s">
        <v>27</v>
      </c>
      <c r="F109" s="6" t="s">
        <v>29</v>
      </c>
      <c r="G109" s="15">
        <v>0.13500000000000001</v>
      </c>
      <c r="H109" s="20"/>
      <c r="I109" s="192"/>
      <c r="J109" s="192"/>
      <c r="K109" s="192"/>
      <c r="L109" s="27"/>
      <c r="M109" s="26"/>
      <c r="N109" s="26"/>
    </row>
    <row r="110" spans="2:14" ht="15.75" customHeight="1" x14ac:dyDescent="0.3">
      <c r="B110" s="30">
        <v>4</v>
      </c>
      <c r="C110" s="30" t="s">
        <v>331</v>
      </c>
      <c r="D110" s="5" t="s">
        <v>77</v>
      </c>
      <c r="E110" s="6" t="s">
        <v>35</v>
      </c>
      <c r="F110" s="6" t="s">
        <v>1</v>
      </c>
      <c r="G110" s="16">
        <v>1</v>
      </c>
      <c r="H110" s="31"/>
      <c r="I110" s="192"/>
      <c r="J110" s="192"/>
      <c r="K110" s="192"/>
      <c r="L110" s="32"/>
      <c r="M110" s="26"/>
      <c r="N110" s="26"/>
    </row>
    <row r="111" spans="2:14" x14ac:dyDescent="0.3">
      <c r="B111" s="30">
        <v>5</v>
      </c>
      <c r="C111" s="30" t="s">
        <v>336</v>
      </c>
      <c r="D111" s="5" t="s">
        <v>78</v>
      </c>
      <c r="E111" s="6" t="s">
        <v>35</v>
      </c>
      <c r="F111" s="6" t="s">
        <v>21</v>
      </c>
      <c r="G111" s="16">
        <v>0.33329999999999999</v>
      </c>
      <c r="H111" s="31"/>
      <c r="I111" s="192"/>
      <c r="J111" s="192"/>
      <c r="K111" s="192"/>
      <c r="L111" s="32"/>
      <c r="M111" s="26"/>
      <c r="N111" s="26"/>
    </row>
    <row r="112" spans="2:14" x14ac:dyDescent="0.3">
      <c r="B112" s="218"/>
      <c r="C112" s="218"/>
      <c r="D112" s="218"/>
      <c r="E112" s="218"/>
      <c r="F112" s="8"/>
      <c r="G112" s="11"/>
      <c r="H112" s="22" t="s">
        <v>32</v>
      </c>
      <c r="I112" s="225"/>
      <c r="J112" s="225"/>
      <c r="K112" s="225"/>
      <c r="L112" s="25"/>
      <c r="M112" s="26"/>
      <c r="N112" s="26"/>
    </row>
    <row r="113" spans="2:14" x14ac:dyDescent="0.3">
      <c r="B113" s="218"/>
      <c r="C113" s="218"/>
      <c r="D113" s="218"/>
      <c r="E113" s="218"/>
      <c r="F113" s="10"/>
      <c r="G113" s="11"/>
      <c r="H113" s="22" t="s">
        <v>33</v>
      </c>
      <c r="I113" s="230">
        <v>20</v>
      </c>
      <c r="J113" s="230"/>
      <c r="K113" s="230"/>
      <c r="L113" s="25"/>
      <c r="M113" s="26"/>
      <c r="N113" s="26"/>
    </row>
    <row r="114" spans="2:14" x14ac:dyDescent="0.3">
      <c r="B114" s="218"/>
      <c r="C114" s="218"/>
      <c r="D114" s="218"/>
      <c r="E114" s="218"/>
      <c r="F114" s="12"/>
      <c r="G114" s="21"/>
      <c r="H114" s="22" t="s">
        <v>34</v>
      </c>
      <c r="I114" s="225"/>
      <c r="J114" s="225"/>
      <c r="K114" s="225"/>
      <c r="L114" s="25"/>
      <c r="M114" s="26"/>
      <c r="N114" s="26"/>
    </row>
    <row r="115" spans="2:14" x14ac:dyDescent="0.3">
      <c r="B115" s="187"/>
      <c r="C115" s="187"/>
      <c r="D115" s="187"/>
      <c r="E115" s="187"/>
      <c r="F115" s="187"/>
      <c r="G115" s="187"/>
      <c r="H115" s="187"/>
      <c r="I115" s="187"/>
      <c r="J115" s="187"/>
      <c r="K115" s="187"/>
      <c r="L115" s="25"/>
      <c r="M115" s="26"/>
      <c r="N115" s="26"/>
    </row>
    <row r="116" spans="2:14" x14ac:dyDescent="0.3">
      <c r="B116" s="2" t="s">
        <v>16</v>
      </c>
      <c r="C116" s="128" t="s">
        <v>337</v>
      </c>
      <c r="D116" s="23" t="s">
        <v>296</v>
      </c>
      <c r="E116" s="2" t="s">
        <v>20</v>
      </c>
      <c r="F116" s="3"/>
      <c r="G116" s="21"/>
      <c r="H116" s="2"/>
      <c r="I116" s="229"/>
      <c r="J116" s="229"/>
      <c r="K116" s="229"/>
      <c r="L116" s="25"/>
      <c r="M116" s="26"/>
      <c r="N116" s="26"/>
    </row>
    <row r="117" spans="2:14" x14ac:dyDescent="0.3">
      <c r="B117" s="30">
        <v>1</v>
      </c>
      <c r="C117" s="30" t="s">
        <v>339</v>
      </c>
      <c r="D117" s="108" t="s">
        <v>295</v>
      </c>
      <c r="E117" s="6" t="s">
        <v>35</v>
      </c>
      <c r="F117" s="6" t="s">
        <v>1</v>
      </c>
      <c r="G117" s="7">
        <v>1.19</v>
      </c>
      <c r="H117" s="31"/>
      <c r="I117" s="192"/>
      <c r="J117" s="192"/>
      <c r="K117" s="192"/>
      <c r="L117" s="25"/>
      <c r="M117" s="26"/>
      <c r="N117" s="26"/>
    </row>
    <row r="118" spans="2:14" x14ac:dyDescent="0.3">
      <c r="B118" s="30">
        <v>2</v>
      </c>
      <c r="C118" s="30" t="s">
        <v>340</v>
      </c>
      <c r="D118" s="5" t="s">
        <v>36</v>
      </c>
      <c r="E118" s="6" t="s">
        <v>35</v>
      </c>
      <c r="F118" s="6" t="s">
        <v>21</v>
      </c>
      <c r="G118" s="15">
        <v>8.9999999999999993E-3</v>
      </c>
      <c r="H118" s="31"/>
      <c r="I118" s="192"/>
      <c r="J118" s="192"/>
      <c r="K118" s="192"/>
      <c r="L118" s="25"/>
      <c r="M118" s="26"/>
      <c r="N118" s="26"/>
    </row>
    <row r="119" spans="2:14" x14ac:dyDescent="0.3">
      <c r="B119" s="30">
        <v>3</v>
      </c>
      <c r="C119" s="49" t="s">
        <v>328</v>
      </c>
      <c r="D119" s="5" t="s">
        <v>25</v>
      </c>
      <c r="E119" s="6" t="s">
        <v>27</v>
      </c>
      <c r="F119" s="6" t="s">
        <v>29</v>
      </c>
      <c r="G119" s="15">
        <v>0.03</v>
      </c>
      <c r="H119" s="20"/>
      <c r="I119" s="192"/>
      <c r="J119" s="192"/>
      <c r="K119" s="192"/>
      <c r="L119" s="27"/>
      <c r="M119" s="26"/>
      <c r="N119" s="26"/>
    </row>
    <row r="120" spans="2:14" x14ac:dyDescent="0.3">
      <c r="B120" s="30">
        <v>4</v>
      </c>
      <c r="C120" s="49" t="s">
        <v>329</v>
      </c>
      <c r="D120" s="5" t="s">
        <v>26</v>
      </c>
      <c r="E120" s="6" t="s">
        <v>27</v>
      </c>
      <c r="F120" s="6" t="s">
        <v>29</v>
      </c>
      <c r="G120" s="15">
        <v>0.03</v>
      </c>
      <c r="H120" s="20"/>
      <c r="I120" s="192"/>
      <c r="J120" s="192"/>
      <c r="K120" s="192"/>
      <c r="L120" s="27"/>
      <c r="M120" s="26"/>
      <c r="N120" s="26"/>
    </row>
    <row r="121" spans="2:14" x14ac:dyDescent="0.3">
      <c r="B121" s="218"/>
      <c r="C121" s="218"/>
      <c r="D121" s="218"/>
      <c r="E121" s="218"/>
      <c r="F121" s="8"/>
      <c r="G121" s="9"/>
      <c r="H121" s="22" t="s">
        <v>32</v>
      </c>
      <c r="I121" s="225"/>
      <c r="J121" s="225"/>
      <c r="K121" s="225"/>
      <c r="L121" s="25"/>
      <c r="M121" s="26"/>
      <c r="N121" s="26"/>
    </row>
    <row r="122" spans="2:14" x14ac:dyDescent="0.3">
      <c r="B122" s="218"/>
      <c r="C122" s="218"/>
      <c r="D122" s="218"/>
      <c r="E122" s="218"/>
      <c r="F122" s="10"/>
      <c r="G122" s="11"/>
      <c r="H122" s="22" t="s">
        <v>33</v>
      </c>
      <c r="I122" s="230">
        <v>400</v>
      </c>
      <c r="J122" s="230"/>
      <c r="K122" s="230"/>
      <c r="L122" s="25"/>
      <c r="M122" s="26"/>
      <c r="N122" s="26"/>
    </row>
    <row r="123" spans="2:14" x14ac:dyDescent="0.3">
      <c r="B123" s="218"/>
      <c r="C123" s="218"/>
      <c r="D123" s="218"/>
      <c r="E123" s="218"/>
      <c r="F123" s="12"/>
      <c r="G123" s="21"/>
      <c r="H123" s="22" t="s">
        <v>34</v>
      </c>
      <c r="I123" s="225"/>
      <c r="J123" s="225"/>
      <c r="K123" s="225"/>
      <c r="L123" s="25"/>
      <c r="M123" s="26"/>
      <c r="N123" s="26"/>
    </row>
    <row r="124" spans="2:14" x14ac:dyDescent="0.3">
      <c r="B124" s="187"/>
      <c r="C124" s="187"/>
      <c r="D124" s="187"/>
      <c r="E124" s="187"/>
      <c r="F124" s="187"/>
      <c r="G124" s="187"/>
      <c r="H124" s="187"/>
      <c r="I124" s="187"/>
      <c r="J124" s="187"/>
      <c r="K124" s="187"/>
      <c r="L124" s="25"/>
      <c r="M124" s="26"/>
      <c r="N124" s="26"/>
    </row>
    <row r="125" spans="2:14" x14ac:dyDescent="0.3">
      <c r="B125" s="82" t="s">
        <v>48</v>
      </c>
      <c r="C125" s="128" t="s">
        <v>338</v>
      </c>
      <c r="D125" s="4" t="s">
        <v>297</v>
      </c>
      <c r="E125" s="82" t="s">
        <v>20</v>
      </c>
      <c r="F125" s="3"/>
      <c r="G125" s="79"/>
      <c r="H125" s="82"/>
      <c r="I125" s="229"/>
      <c r="J125" s="229"/>
      <c r="K125" s="229"/>
      <c r="L125" s="25"/>
      <c r="M125" s="26"/>
      <c r="N125" s="26"/>
    </row>
    <row r="126" spans="2:14" x14ac:dyDescent="0.3">
      <c r="B126" s="81">
        <v>1</v>
      </c>
      <c r="C126" s="56" t="s">
        <v>341</v>
      </c>
      <c r="D126" s="108" t="s">
        <v>298</v>
      </c>
      <c r="E126" s="6" t="s">
        <v>35</v>
      </c>
      <c r="F126" s="6" t="s">
        <v>1</v>
      </c>
      <c r="G126" s="7">
        <v>1.19</v>
      </c>
      <c r="H126" s="80"/>
      <c r="I126" s="192"/>
      <c r="J126" s="192"/>
      <c r="K126" s="192"/>
      <c r="L126" s="25"/>
      <c r="M126" s="26"/>
      <c r="N126" s="26"/>
    </row>
    <row r="127" spans="2:14" x14ac:dyDescent="0.3">
      <c r="B127" s="81">
        <v>2</v>
      </c>
      <c r="C127" s="81" t="s">
        <v>340</v>
      </c>
      <c r="D127" s="5" t="s">
        <v>36</v>
      </c>
      <c r="E127" s="6" t="s">
        <v>35</v>
      </c>
      <c r="F127" s="6" t="s">
        <v>21</v>
      </c>
      <c r="G127" s="15">
        <v>8.9999999999999993E-3</v>
      </c>
      <c r="H127" s="80"/>
      <c r="I127" s="192"/>
      <c r="J127" s="192"/>
      <c r="K127" s="192"/>
      <c r="L127" s="25"/>
      <c r="M127" s="26"/>
      <c r="N127" s="26"/>
    </row>
    <row r="128" spans="2:14" x14ac:dyDescent="0.3">
      <c r="B128" s="81">
        <v>3</v>
      </c>
      <c r="C128" s="81" t="s">
        <v>328</v>
      </c>
      <c r="D128" s="5" t="s">
        <v>25</v>
      </c>
      <c r="E128" s="6" t="s">
        <v>27</v>
      </c>
      <c r="F128" s="6" t="s">
        <v>29</v>
      </c>
      <c r="G128" s="15">
        <v>0.04</v>
      </c>
      <c r="H128" s="80"/>
      <c r="I128" s="192"/>
      <c r="J128" s="192"/>
      <c r="K128" s="192"/>
      <c r="L128" s="25"/>
      <c r="M128" s="26"/>
      <c r="N128" s="26"/>
    </row>
    <row r="129" spans="2:14" x14ac:dyDescent="0.3">
      <c r="B129" s="81">
        <v>4</v>
      </c>
      <c r="C129" s="81" t="s">
        <v>329</v>
      </c>
      <c r="D129" s="5" t="s">
        <v>26</v>
      </c>
      <c r="E129" s="6" t="s">
        <v>27</v>
      </c>
      <c r="F129" s="6" t="s">
        <v>29</v>
      </c>
      <c r="G129" s="15">
        <v>0.04</v>
      </c>
      <c r="H129" s="80"/>
      <c r="I129" s="192"/>
      <c r="J129" s="192"/>
      <c r="K129" s="192"/>
      <c r="L129" s="25"/>
      <c r="M129" s="26"/>
      <c r="N129" s="26"/>
    </row>
    <row r="130" spans="2:14" x14ac:dyDescent="0.3">
      <c r="B130" s="218"/>
      <c r="C130" s="218"/>
      <c r="D130" s="218"/>
      <c r="E130" s="218"/>
      <c r="F130" s="8"/>
      <c r="G130" s="9"/>
      <c r="H130" s="47" t="s">
        <v>32</v>
      </c>
      <c r="I130" s="225"/>
      <c r="J130" s="225"/>
      <c r="K130" s="225"/>
      <c r="L130" s="25"/>
      <c r="M130" s="26"/>
      <c r="N130" s="26"/>
    </row>
    <row r="131" spans="2:14" x14ac:dyDescent="0.3">
      <c r="B131" s="218"/>
      <c r="C131" s="218"/>
      <c r="D131" s="218"/>
      <c r="E131" s="218"/>
      <c r="F131" s="10"/>
      <c r="G131" s="11"/>
      <c r="H131" s="47" t="s">
        <v>33</v>
      </c>
      <c r="I131" s="230">
        <v>300</v>
      </c>
      <c r="J131" s="230"/>
      <c r="K131" s="230"/>
      <c r="L131" s="25"/>
      <c r="M131" s="26"/>
      <c r="N131" s="26"/>
    </row>
    <row r="132" spans="2:14" x14ac:dyDescent="0.3">
      <c r="B132" s="218"/>
      <c r="C132" s="218"/>
      <c r="D132" s="218"/>
      <c r="E132" s="218"/>
      <c r="F132" s="12"/>
      <c r="G132" s="79"/>
      <c r="H132" s="47" t="s">
        <v>34</v>
      </c>
      <c r="I132" s="225"/>
      <c r="J132" s="225"/>
      <c r="K132" s="225"/>
      <c r="L132" s="25"/>
      <c r="M132" s="26"/>
      <c r="N132" s="26"/>
    </row>
    <row r="133" spans="2:14" x14ac:dyDescent="0.3">
      <c r="B133" s="187"/>
      <c r="C133" s="187"/>
      <c r="D133" s="187"/>
      <c r="E133" s="187"/>
      <c r="F133" s="187"/>
      <c r="G133" s="187"/>
      <c r="H133" s="187"/>
      <c r="I133" s="187"/>
      <c r="J133" s="187"/>
      <c r="K133" s="187"/>
      <c r="L133" s="25"/>
      <c r="M133" s="26"/>
      <c r="N133" s="26"/>
    </row>
    <row r="134" spans="2:14" x14ac:dyDescent="0.3">
      <c r="B134" s="2" t="s">
        <v>50</v>
      </c>
      <c r="C134" s="2" t="s">
        <v>342</v>
      </c>
      <c r="D134" s="4" t="s">
        <v>79</v>
      </c>
      <c r="E134" s="2" t="s">
        <v>20</v>
      </c>
      <c r="F134" s="3"/>
      <c r="G134" s="21"/>
      <c r="H134" s="2"/>
      <c r="I134" s="229"/>
      <c r="J134" s="229"/>
      <c r="K134" s="229"/>
      <c r="L134" s="25"/>
      <c r="M134" s="26"/>
      <c r="N134" s="26"/>
    </row>
    <row r="135" spans="2:14" x14ac:dyDescent="0.3">
      <c r="B135" s="30">
        <v>1</v>
      </c>
      <c r="C135" s="30" t="s">
        <v>343</v>
      </c>
      <c r="D135" s="5" t="s">
        <v>80</v>
      </c>
      <c r="E135" s="6" t="s">
        <v>35</v>
      </c>
      <c r="F135" s="6" t="s">
        <v>21</v>
      </c>
      <c r="G135" s="7">
        <v>1</v>
      </c>
      <c r="H135" s="31"/>
      <c r="I135" s="192"/>
      <c r="J135" s="192"/>
      <c r="K135" s="192"/>
      <c r="L135" s="25"/>
      <c r="M135" s="26"/>
      <c r="N135" s="26"/>
    </row>
    <row r="136" spans="2:14" x14ac:dyDescent="0.3">
      <c r="B136" s="30">
        <v>2</v>
      </c>
      <c r="C136" s="30" t="s">
        <v>344</v>
      </c>
      <c r="D136" s="5" t="s">
        <v>81</v>
      </c>
      <c r="E136" s="6" t="s">
        <v>35</v>
      </c>
      <c r="F136" s="6" t="s">
        <v>21</v>
      </c>
      <c r="G136" s="7">
        <v>2</v>
      </c>
      <c r="H136" s="31"/>
      <c r="I136" s="192"/>
      <c r="J136" s="192"/>
      <c r="K136" s="192"/>
      <c r="L136" s="25"/>
      <c r="M136" s="26"/>
      <c r="N136" s="26"/>
    </row>
    <row r="137" spans="2:14" x14ac:dyDescent="0.3">
      <c r="B137" s="30">
        <v>3</v>
      </c>
      <c r="C137" s="30" t="s">
        <v>328</v>
      </c>
      <c r="D137" s="5" t="s">
        <v>25</v>
      </c>
      <c r="E137" s="6" t="s">
        <v>27</v>
      </c>
      <c r="F137" s="6" t="s">
        <v>29</v>
      </c>
      <c r="G137" s="16">
        <v>0.42709999999999998</v>
      </c>
      <c r="H137" s="20"/>
      <c r="I137" s="192"/>
      <c r="J137" s="192"/>
      <c r="K137" s="192"/>
      <c r="L137" s="25"/>
      <c r="M137" s="26"/>
      <c r="N137" s="26"/>
    </row>
    <row r="138" spans="2:14" x14ac:dyDescent="0.3">
      <c r="B138" s="30">
        <v>4</v>
      </c>
      <c r="C138" s="30" t="s">
        <v>329</v>
      </c>
      <c r="D138" s="5" t="s">
        <v>26</v>
      </c>
      <c r="E138" s="6" t="s">
        <v>27</v>
      </c>
      <c r="F138" s="6" t="s">
        <v>29</v>
      </c>
      <c r="G138" s="16">
        <v>0.42709999999999998</v>
      </c>
      <c r="H138" s="20"/>
      <c r="I138" s="192"/>
      <c r="J138" s="192"/>
      <c r="K138" s="192"/>
      <c r="L138" s="25"/>
      <c r="M138" s="26"/>
      <c r="N138" s="26"/>
    </row>
    <row r="139" spans="2:14" x14ac:dyDescent="0.3">
      <c r="B139" s="218"/>
      <c r="C139" s="218"/>
      <c r="D139" s="218"/>
      <c r="E139" s="218"/>
      <c r="F139" s="8"/>
      <c r="G139" s="11"/>
      <c r="H139" s="22" t="s">
        <v>32</v>
      </c>
      <c r="I139" s="225"/>
      <c r="J139" s="225"/>
      <c r="K139" s="225"/>
      <c r="L139" s="25"/>
      <c r="M139" s="26"/>
      <c r="N139" s="26"/>
    </row>
    <row r="140" spans="2:14" x14ac:dyDescent="0.3">
      <c r="B140" s="218"/>
      <c r="C140" s="218"/>
      <c r="D140" s="218"/>
      <c r="E140" s="218"/>
      <c r="F140" s="10"/>
      <c r="G140" s="11"/>
      <c r="H140" s="22" t="s">
        <v>33</v>
      </c>
      <c r="I140" s="230">
        <v>25</v>
      </c>
      <c r="J140" s="230"/>
      <c r="K140" s="230"/>
      <c r="L140" s="25"/>
      <c r="M140" s="26"/>
      <c r="N140" s="26"/>
    </row>
    <row r="141" spans="2:14" x14ac:dyDescent="0.3">
      <c r="B141" s="218"/>
      <c r="C141" s="218"/>
      <c r="D141" s="218"/>
      <c r="E141" s="218"/>
      <c r="F141" s="12"/>
      <c r="G141" s="21"/>
      <c r="H141" s="22" t="s">
        <v>34</v>
      </c>
      <c r="I141" s="225"/>
      <c r="J141" s="225"/>
      <c r="K141" s="225"/>
      <c r="L141" s="25"/>
      <c r="M141" s="26"/>
      <c r="N141" s="26"/>
    </row>
    <row r="142" spans="2:14" x14ac:dyDescent="0.3">
      <c r="B142" s="187"/>
      <c r="C142" s="187"/>
      <c r="D142" s="187"/>
      <c r="E142" s="187"/>
      <c r="F142" s="187"/>
      <c r="G142" s="187"/>
      <c r="H142" s="187"/>
      <c r="I142" s="187"/>
      <c r="J142" s="187"/>
      <c r="K142" s="187"/>
      <c r="L142" s="25"/>
      <c r="M142" s="26"/>
      <c r="N142" s="26"/>
    </row>
    <row r="143" spans="2:14" x14ac:dyDescent="0.3">
      <c r="B143" s="2" t="s">
        <v>51</v>
      </c>
      <c r="C143" s="2" t="s">
        <v>345</v>
      </c>
      <c r="D143" s="4" t="s">
        <v>82</v>
      </c>
      <c r="E143" s="2" t="s">
        <v>20</v>
      </c>
      <c r="F143" s="3"/>
      <c r="G143" s="21"/>
      <c r="H143" s="2"/>
      <c r="I143" s="229"/>
      <c r="J143" s="229"/>
      <c r="K143" s="229"/>
      <c r="L143" s="25"/>
      <c r="M143" s="26"/>
      <c r="N143" s="26"/>
    </row>
    <row r="144" spans="2:14" x14ac:dyDescent="0.3">
      <c r="B144" s="30">
        <v>1</v>
      </c>
      <c r="C144" s="30" t="s">
        <v>346</v>
      </c>
      <c r="D144" s="5" t="s">
        <v>83</v>
      </c>
      <c r="E144" s="6" t="s">
        <v>35</v>
      </c>
      <c r="F144" s="6" t="s">
        <v>21</v>
      </c>
      <c r="G144" s="7">
        <v>1</v>
      </c>
      <c r="H144" s="31"/>
      <c r="I144" s="192"/>
      <c r="J144" s="192"/>
      <c r="K144" s="192"/>
      <c r="L144" s="25"/>
      <c r="M144" s="26"/>
      <c r="N144" s="26"/>
    </row>
    <row r="145" spans="2:14" ht="19.5" customHeight="1" x14ac:dyDescent="0.3">
      <c r="B145" s="30">
        <v>2</v>
      </c>
      <c r="C145" s="30" t="s">
        <v>344</v>
      </c>
      <c r="D145" s="5" t="s">
        <v>81</v>
      </c>
      <c r="E145" s="6" t="s">
        <v>35</v>
      </c>
      <c r="F145" s="6" t="s">
        <v>21</v>
      </c>
      <c r="G145" s="7">
        <v>2</v>
      </c>
      <c r="H145" s="31"/>
      <c r="I145" s="192"/>
      <c r="J145" s="192"/>
      <c r="K145" s="192"/>
      <c r="L145" s="25"/>
      <c r="M145" s="26"/>
      <c r="N145" s="26"/>
    </row>
    <row r="146" spans="2:14" x14ac:dyDescent="0.3">
      <c r="B146" s="30">
        <v>3</v>
      </c>
      <c r="C146" s="49" t="s">
        <v>328</v>
      </c>
      <c r="D146" s="5" t="s">
        <v>25</v>
      </c>
      <c r="E146" s="6" t="s">
        <v>27</v>
      </c>
      <c r="F146" s="6" t="s">
        <v>29</v>
      </c>
      <c r="G146" s="16">
        <v>0.5121</v>
      </c>
      <c r="H146" s="20"/>
      <c r="I146" s="192"/>
      <c r="J146" s="192"/>
      <c r="K146" s="192"/>
      <c r="L146" s="25"/>
      <c r="M146" s="26"/>
      <c r="N146" s="26"/>
    </row>
    <row r="147" spans="2:14" x14ac:dyDescent="0.3">
      <c r="B147" s="30">
        <v>4</v>
      </c>
      <c r="C147" s="49" t="s">
        <v>329</v>
      </c>
      <c r="D147" s="5" t="s">
        <v>26</v>
      </c>
      <c r="E147" s="6" t="s">
        <v>27</v>
      </c>
      <c r="F147" s="6" t="s">
        <v>29</v>
      </c>
      <c r="G147" s="16">
        <v>0.5121</v>
      </c>
      <c r="H147" s="20"/>
      <c r="I147" s="192"/>
      <c r="J147" s="192"/>
      <c r="K147" s="192"/>
      <c r="L147" s="25"/>
      <c r="M147" s="26"/>
      <c r="N147" s="26"/>
    </row>
    <row r="148" spans="2:14" x14ac:dyDescent="0.3">
      <c r="B148" s="218"/>
      <c r="C148" s="218"/>
      <c r="D148" s="218"/>
      <c r="E148" s="218"/>
      <c r="F148" s="8"/>
      <c r="G148" s="11"/>
      <c r="H148" s="22" t="s">
        <v>32</v>
      </c>
      <c r="I148" s="225"/>
      <c r="J148" s="225"/>
      <c r="K148" s="225"/>
      <c r="L148" s="25"/>
      <c r="M148" s="26"/>
      <c r="N148" s="26"/>
    </row>
    <row r="149" spans="2:14" x14ac:dyDescent="0.3">
      <c r="B149" s="218"/>
      <c r="C149" s="218"/>
      <c r="D149" s="218"/>
      <c r="E149" s="218"/>
      <c r="F149" s="10"/>
      <c r="G149" s="11"/>
      <c r="H149" s="22" t="s">
        <v>33</v>
      </c>
      <c r="I149" s="230">
        <v>15</v>
      </c>
      <c r="J149" s="230"/>
      <c r="K149" s="230"/>
      <c r="L149" s="25"/>
      <c r="M149" s="26"/>
      <c r="N149" s="26"/>
    </row>
    <row r="150" spans="2:14" x14ac:dyDescent="0.3">
      <c r="B150" s="218"/>
      <c r="C150" s="218"/>
      <c r="D150" s="218"/>
      <c r="E150" s="218"/>
      <c r="F150" s="12"/>
      <c r="G150" s="11"/>
      <c r="H150" s="22" t="s">
        <v>34</v>
      </c>
      <c r="I150" s="225"/>
      <c r="J150" s="225"/>
      <c r="K150" s="225"/>
      <c r="L150" s="25"/>
      <c r="M150" s="26"/>
      <c r="N150" s="26"/>
    </row>
    <row r="151" spans="2:14" x14ac:dyDescent="0.3">
      <c r="B151" s="187"/>
      <c r="C151" s="187"/>
      <c r="D151" s="187"/>
      <c r="E151" s="187"/>
      <c r="F151" s="187"/>
      <c r="G151" s="187"/>
      <c r="H151" s="187"/>
      <c r="I151" s="187"/>
      <c r="J151" s="187"/>
      <c r="K151" s="187"/>
      <c r="L151" s="25"/>
      <c r="M151" s="26"/>
      <c r="N151" s="26"/>
    </row>
    <row r="152" spans="2:14" ht="18.75" customHeight="1" x14ac:dyDescent="0.3">
      <c r="B152" s="2" t="s">
        <v>53</v>
      </c>
      <c r="C152" s="107" t="s">
        <v>454</v>
      </c>
      <c r="D152" s="4" t="s">
        <v>455</v>
      </c>
      <c r="E152" s="2" t="s">
        <v>20</v>
      </c>
      <c r="F152" s="3"/>
      <c r="G152" s="21"/>
      <c r="H152" s="2"/>
      <c r="I152" s="229"/>
      <c r="J152" s="229"/>
      <c r="K152" s="229"/>
      <c r="L152" s="25"/>
      <c r="M152" s="26"/>
      <c r="N152" s="26"/>
    </row>
    <row r="153" spans="2:14" x14ac:dyDescent="0.3">
      <c r="B153" s="19">
        <v>1</v>
      </c>
      <c r="C153" s="49" t="s">
        <v>328</v>
      </c>
      <c r="D153" s="5" t="s">
        <v>25</v>
      </c>
      <c r="E153" s="6" t="s">
        <v>27</v>
      </c>
      <c r="F153" s="6" t="s">
        <v>29</v>
      </c>
      <c r="G153" s="7">
        <v>2</v>
      </c>
      <c r="H153" s="20"/>
      <c r="I153" s="192"/>
      <c r="J153" s="192"/>
      <c r="K153" s="192"/>
      <c r="L153" s="25"/>
      <c r="M153" s="26"/>
      <c r="N153" s="26"/>
    </row>
    <row r="154" spans="2:14" x14ac:dyDescent="0.3">
      <c r="B154" s="19">
        <v>2</v>
      </c>
      <c r="C154" s="100" t="s">
        <v>363</v>
      </c>
      <c r="D154" s="5" t="s">
        <v>193</v>
      </c>
      <c r="E154" s="6" t="s">
        <v>27</v>
      </c>
      <c r="F154" s="6" t="s">
        <v>29</v>
      </c>
      <c r="G154" s="7">
        <v>2</v>
      </c>
      <c r="H154" s="98"/>
      <c r="I154" s="192"/>
      <c r="J154" s="192"/>
      <c r="K154" s="192"/>
      <c r="L154" s="25"/>
      <c r="M154" s="26"/>
      <c r="N154" s="26"/>
    </row>
    <row r="155" spans="2:14" ht="37.5" x14ac:dyDescent="0.3">
      <c r="B155" s="19">
        <v>3</v>
      </c>
      <c r="C155" s="30" t="s">
        <v>99</v>
      </c>
      <c r="D155" s="5" t="s">
        <v>456</v>
      </c>
      <c r="E155" s="6" t="s">
        <v>28</v>
      </c>
      <c r="F155" s="6" t="s">
        <v>21</v>
      </c>
      <c r="G155" s="16">
        <v>1</v>
      </c>
      <c r="H155" s="20"/>
      <c r="I155" s="192"/>
      <c r="J155" s="192"/>
      <c r="K155" s="192"/>
      <c r="L155" s="25"/>
      <c r="M155" s="26"/>
      <c r="N155" s="26"/>
    </row>
    <row r="156" spans="2:14" x14ac:dyDescent="0.3">
      <c r="B156" s="218"/>
      <c r="C156" s="218"/>
      <c r="D156" s="218"/>
      <c r="E156" s="218"/>
      <c r="F156" s="8"/>
      <c r="G156" s="11"/>
      <c r="H156" s="22" t="s">
        <v>32</v>
      </c>
      <c r="I156" s="225"/>
      <c r="J156" s="225"/>
      <c r="K156" s="225"/>
      <c r="L156" s="25"/>
      <c r="M156" s="26"/>
      <c r="N156" s="26"/>
    </row>
    <row r="157" spans="2:14" x14ac:dyDescent="0.3">
      <c r="B157" s="218"/>
      <c r="C157" s="218"/>
      <c r="D157" s="218"/>
      <c r="E157" s="218"/>
      <c r="F157" s="10"/>
      <c r="G157" s="11"/>
      <c r="H157" s="22" t="s">
        <v>33</v>
      </c>
      <c r="I157" s="230">
        <v>1</v>
      </c>
      <c r="J157" s="230"/>
      <c r="K157" s="230"/>
      <c r="L157" s="25"/>
      <c r="M157" s="26"/>
      <c r="N157" s="26"/>
    </row>
    <row r="158" spans="2:14" x14ac:dyDescent="0.3">
      <c r="B158" s="218"/>
      <c r="C158" s="218"/>
      <c r="D158" s="218"/>
      <c r="E158" s="218"/>
      <c r="F158" s="12"/>
      <c r="G158" s="21"/>
      <c r="H158" s="22" t="s">
        <v>34</v>
      </c>
      <c r="I158" s="225"/>
      <c r="J158" s="225"/>
      <c r="K158" s="225"/>
      <c r="L158" s="25"/>
      <c r="M158" s="26"/>
      <c r="N158" s="26"/>
    </row>
    <row r="159" spans="2:14" ht="18.75" customHeight="1" x14ac:dyDescent="0.3"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25"/>
      <c r="M159" s="26"/>
      <c r="N159" s="26"/>
    </row>
    <row r="160" spans="2:14" ht="37.5" x14ac:dyDescent="0.3">
      <c r="B160" s="2" t="s">
        <v>54</v>
      </c>
      <c r="C160" s="2" t="s">
        <v>517</v>
      </c>
      <c r="D160" s="4" t="s">
        <v>160</v>
      </c>
      <c r="E160" s="2" t="s">
        <v>20</v>
      </c>
      <c r="F160" s="3"/>
      <c r="G160" s="21"/>
      <c r="H160" s="2"/>
      <c r="I160" s="229"/>
      <c r="J160" s="229"/>
      <c r="K160" s="229"/>
      <c r="L160" s="25"/>
      <c r="M160" s="26"/>
      <c r="N160" s="26"/>
    </row>
    <row r="161" spans="2:14" x14ac:dyDescent="0.3">
      <c r="B161" s="19">
        <v>1</v>
      </c>
      <c r="C161" s="49" t="s">
        <v>328</v>
      </c>
      <c r="D161" s="5" t="s">
        <v>25</v>
      </c>
      <c r="E161" s="6" t="s">
        <v>27</v>
      </c>
      <c r="F161" s="6" t="s">
        <v>29</v>
      </c>
      <c r="G161" s="15">
        <v>3.3000000000000002E-2</v>
      </c>
      <c r="H161" s="20"/>
      <c r="I161" s="192"/>
      <c r="J161" s="192"/>
      <c r="K161" s="192"/>
      <c r="L161" s="25"/>
      <c r="M161" s="26"/>
      <c r="N161" s="26"/>
    </row>
    <row r="162" spans="2:14" x14ac:dyDescent="0.3">
      <c r="B162" s="49">
        <v>2</v>
      </c>
      <c r="C162" s="49" t="s">
        <v>107</v>
      </c>
      <c r="D162" s="5" t="s">
        <v>49</v>
      </c>
      <c r="E162" s="6" t="s">
        <v>35</v>
      </c>
      <c r="F162" s="6" t="s">
        <v>21</v>
      </c>
      <c r="G162" s="16">
        <v>1</v>
      </c>
      <c r="H162" s="50"/>
      <c r="I162" s="192"/>
      <c r="J162" s="192"/>
      <c r="K162" s="192"/>
      <c r="L162" s="25"/>
      <c r="M162" s="26"/>
      <c r="N162" s="26"/>
    </row>
    <row r="163" spans="2:14" x14ac:dyDescent="0.3">
      <c r="B163" s="218"/>
      <c r="C163" s="218"/>
      <c r="D163" s="218"/>
      <c r="E163" s="218"/>
      <c r="F163" s="8"/>
      <c r="G163" s="11"/>
      <c r="H163" s="47" t="s">
        <v>32</v>
      </c>
      <c r="I163" s="225"/>
      <c r="J163" s="225"/>
      <c r="K163" s="225"/>
      <c r="L163" s="25"/>
      <c r="M163" s="26"/>
      <c r="N163" s="26"/>
    </row>
    <row r="164" spans="2:14" x14ac:dyDescent="0.3">
      <c r="B164" s="218"/>
      <c r="C164" s="218"/>
      <c r="D164" s="218"/>
      <c r="E164" s="218"/>
      <c r="F164" s="10"/>
      <c r="G164" s="11"/>
      <c r="H164" s="47" t="s">
        <v>33</v>
      </c>
      <c r="I164" s="230">
        <v>100</v>
      </c>
      <c r="J164" s="230"/>
      <c r="K164" s="230"/>
      <c r="L164" s="25"/>
      <c r="M164" s="26"/>
      <c r="N164" s="26"/>
    </row>
    <row r="165" spans="2:14" x14ac:dyDescent="0.3">
      <c r="B165" s="218"/>
      <c r="C165" s="218"/>
      <c r="D165" s="218"/>
      <c r="E165" s="218"/>
      <c r="F165" s="12"/>
      <c r="G165" s="51"/>
      <c r="H165" s="47" t="s">
        <v>34</v>
      </c>
      <c r="I165" s="225"/>
      <c r="J165" s="225"/>
      <c r="K165" s="225"/>
      <c r="L165" s="25"/>
      <c r="M165" s="26"/>
      <c r="N165" s="26"/>
    </row>
    <row r="166" spans="2:14" x14ac:dyDescent="0.3">
      <c r="B166" s="187"/>
      <c r="C166" s="187"/>
      <c r="D166" s="187"/>
      <c r="E166" s="187"/>
      <c r="F166" s="187"/>
      <c r="G166" s="187"/>
      <c r="H166" s="187"/>
      <c r="I166" s="187"/>
      <c r="J166" s="187"/>
      <c r="K166" s="187"/>
      <c r="L166" s="25"/>
      <c r="M166" s="26"/>
      <c r="N166" s="26"/>
    </row>
    <row r="167" spans="2:14" ht="37.5" x14ac:dyDescent="0.3">
      <c r="B167" s="2" t="s">
        <v>55</v>
      </c>
      <c r="C167" s="2" t="s">
        <v>519</v>
      </c>
      <c r="D167" s="4" t="s">
        <v>274</v>
      </c>
      <c r="E167" s="2" t="s">
        <v>20</v>
      </c>
      <c r="F167" s="3"/>
      <c r="G167" s="21"/>
      <c r="H167" s="2"/>
      <c r="I167" s="229"/>
      <c r="J167" s="229"/>
      <c r="K167" s="229"/>
      <c r="L167" s="25"/>
      <c r="M167" s="26"/>
      <c r="N167" s="26"/>
    </row>
    <row r="168" spans="2:14" x14ac:dyDescent="0.3">
      <c r="B168" s="19">
        <v>1</v>
      </c>
      <c r="C168" s="49" t="s">
        <v>328</v>
      </c>
      <c r="D168" s="5" t="s">
        <v>25</v>
      </c>
      <c r="E168" s="6" t="s">
        <v>27</v>
      </c>
      <c r="F168" s="6" t="s">
        <v>29</v>
      </c>
      <c r="G168" s="7">
        <v>0.3</v>
      </c>
      <c r="H168" s="20"/>
      <c r="I168" s="192"/>
      <c r="J168" s="192"/>
      <c r="K168" s="192"/>
      <c r="L168" s="25"/>
      <c r="M168" s="26"/>
      <c r="N168" s="26"/>
    </row>
    <row r="169" spans="2:14" x14ac:dyDescent="0.3">
      <c r="B169" s="49">
        <v>2</v>
      </c>
      <c r="C169" s="49" t="s">
        <v>561</v>
      </c>
      <c r="D169" s="5" t="s">
        <v>562</v>
      </c>
      <c r="E169" s="6" t="s">
        <v>35</v>
      </c>
      <c r="F169" s="6" t="s">
        <v>21</v>
      </c>
      <c r="G169" s="16">
        <v>1</v>
      </c>
      <c r="H169" s="50"/>
      <c r="I169" s="192"/>
      <c r="J169" s="192"/>
      <c r="K169" s="192"/>
      <c r="L169" s="25"/>
      <c r="M169" s="26"/>
      <c r="N169" s="26"/>
    </row>
    <row r="170" spans="2:14" x14ac:dyDescent="0.3">
      <c r="B170" s="218"/>
      <c r="C170" s="218"/>
      <c r="D170" s="218"/>
      <c r="E170" s="218"/>
      <c r="F170" s="8"/>
      <c r="G170" s="11"/>
      <c r="H170" s="47" t="s">
        <v>32</v>
      </c>
      <c r="I170" s="225"/>
      <c r="J170" s="225"/>
      <c r="K170" s="225"/>
      <c r="L170" s="25"/>
      <c r="M170" s="26"/>
      <c r="N170" s="26"/>
    </row>
    <row r="171" spans="2:14" x14ac:dyDescent="0.3">
      <c r="B171" s="218"/>
      <c r="C171" s="218"/>
      <c r="D171" s="218"/>
      <c r="E171" s="218"/>
      <c r="F171" s="10"/>
      <c r="G171" s="11"/>
      <c r="H171" s="47" t="s">
        <v>33</v>
      </c>
      <c r="I171" s="230">
        <v>40</v>
      </c>
      <c r="J171" s="230"/>
      <c r="K171" s="230"/>
      <c r="L171" s="25"/>
      <c r="M171" s="26"/>
      <c r="N171" s="26"/>
    </row>
    <row r="172" spans="2:14" x14ac:dyDescent="0.3">
      <c r="B172" s="218"/>
      <c r="C172" s="218"/>
      <c r="D172" s="218"/>
      <c r="E172" s="218"/>
      <c r="F172" s="12"/>
      <c r="G172" s="51"/>
      <c r="H172" s="47" t="s">
        <v>34</v>
      </c>
      <c r="I172" s="225"/>
      <c r="J172" s="225"/>
      <c r="K172" s="225"/>
      <c r="L172" s="25"/>
      <c r="M172" s="26"/>
      <c r="N172" s="26"/>
    </row>
    <row r="173" spans="2:14" x14ac:dyDescent="0.3">
      <c r="B173" s="187"/>
      <c r="C173" s="187"/>
      <c r="D173" s="187"/>
      <c r="E173" s="187"/>
      <c r="F173" s="187"/>
      <c r="G173" s="187"/>
      <c r="H173" s="187"/>
      <c r="I173" s="187"/>
      <c r="J173" s="187"/>
      <c r="K173" s="187"/>
      <c r="L173" s="25"/>
      <c r="M173" s="26"/>
      <c r="N173" s="26"/>
    </row>
    <row r="174" spans="2:14" ht="37.5" x14ac:dyDescent="0.3">
      <c r="B174" s="2" t="s">
        <v>59</v>
      </c>
      <c r="C174" s="107" t="s">
        <v>457</v>
      </c>
      <c r="D174" s="4" t="s">
        <v>161</v>
      </c>
      <c r="E174" s="2" t="s">
        <v>20</v>
      </c>
      <c r="F174" s="3"/>
      <c r="G174" s="21"/>
      <c r="H174" s="2"/>
      <c r="I174" s="229"/>
      <c r="J174" s="229"/>
      <c r="K174" s="229"/>
      <c r="L174" s="25"/>
      <c r="M174" s="26"/>
      <c r="N174" s="26"/>
    </row>
    <row r="175" spans="2:14" x14ac:dyDescent="0.3">
      <c r="B175" s="19">
        <v>1</v>
      </c>
      <c r="C175" s="49" t="s">
        <v>328</v>
      </c>
      <c r="D175" s="5" t="s">
        <v>25</v>
      </c>
      <c r="E175" s="6" t="s">
        <v>27</v>
      </c>
      <c r="F175" s="6" t="s">
        <v>29</v>
      </c>
      <c r="G175" s="7">
        <v>0.75</v>
      </c>
      <c r="H175" s="20"/>
      <c r="I175" s="192"/>
      <c r="J175" s="192"/>
      <c r="K175" s="192"/>
      <c r="L175" s="25"/>
      <c r="M175" s="26"/>
      <c r="N175" s="26"/>
    </row>
    <row r="176" spans="2:14" x14ac:dyDescent="0.3">
      <c r="B176" s="19">
        <v>2</v>
      </c>
      <c r="C176" s="100" t="s">
        <v>363</v>
      </c>
      <c r="D176" s="5" t="s">
        <v>193</v>
      </c>
      <c r="E176" s="6" t="s">
        <v>27</v>
      </c>
      <c r="F176" s="6" t="s">
        <v>29</v>
      </c>
      <c r="G176" s="7">
        <v>0.75</v>
      </c>
      <c r="H176" s="98"/>
      <c r="I176" s="192"/>
      <c r="J176" s="192"/>
      <c r="K176" s="192"/>
      <c r="L176" s="25"/>
      <c r="M176" s="26"/>
      <c r="N176" s="26"/>
    </row>
    <row r="177" spans="2:14" x14ac:dyDescent="0.3">
      <c r="B177" s="19">
        <v>3</v>
      </c>
      <c r="C177" s="30" t="s">
        <v>99</v>
      </c>
      <c r="D177" s="5" t="s">
        <v>52</v>
      </c>
      <c r="E177" s="6" t="s">
        <v>35</v>
      </c>
      <c r="F177" s="6" t="s">
        <v>1</v>
      </c>
      <c r="G177" s="16">
        <v>1</v>
      </c>
      <c r="H177" s="20"/>
      <c r="I177" s="192"/>
      <c r="J177" s="192"/>
      <c r="K177" s="192"/>
      <c r="L177" s="25"/>
      <c r="M177" s="26"/>
      <c r="N177" s="26"/>
    </row>
    <row r="178" spans="2:14" x14ac:dyDescent="0.3">
      <c r="B178" s="218"/>
      <c r="C178" s="218"/>
      <c r="D178" s="218"/>
      <c r="E178" s="218"/>
      <c r="F178" s="8"/>
      <c r="G178" s="11"/>
      <c r="H178" s="22" t="s">
        <v>32</v>
      </c>
      <c r="I178" s="225"/>
      <c r="J178" s="225"/>
      <c r="K178" s="225"/>
      <c r="L178" s="25"/>
      <c r="M178" s="26"/>
      <c r="N178" s="26"/>
    </row>
    <row r="179" spans="2:14" x14ac:dyDescent="0.3">
      <c r="B179" s="218"/>
      <c r="C179" s="218"/>
      <c r="D179" s="218"/>
      <c r="E179" s="218"/>
      <c r="F179" s="10"/>
      <c r="G179" s="11"/>
      <c r="H179" s="22" t="s">
        <v>33</v>
      </c>
      <c r="I179" s="230">
        <v>1</v>
      </c>
      <c r="J179" s="230"/>
      <c r="K179" s="230"/>
      <c r="L179" s="25"/>
      <c r="M179" s="26"/>
      <c r="N179" s="26"/>
    </row>
    <row r="180" spans="2:14" x14ac:dyDescent="0.3">
      <c r="B180" s="218"/>
      <c r="C180" s="218"/>
      <c r="D180" s="218"/>
      <c r="E180" s="218"/>
      <c r="F180" s="12"/>
      <c r="G180" s="21"/>
      <c r="H180" s="22" t="s">
        <v>34</v>
      </c>
      <c r="I180" s="225"/>
      <c r="J180" s="225"/>
      <c r="K180" s="225"/>
      <c r="L180" s="25"/>
      <c r="M180" s="26"/>
      <c r="N180" s="26"/>
    </row>
    <row r="181" spans="2:14" x14ac:dyDescent="0.3">
      <c r="B181" s="187"/>
      <c r="C181" s="187"/>
      <c r="D181" s="187"/>
      <c r="E181" s="187"/>
      <c r="F181" s="187"/>
      <c r="G181" s="187"/>
      <c r="H181" s="187"/>
      <c r="I181" s="187"/>
      <c r="J181" s="187"/>
      <c r="K181" s="187"/>
      <c r="L181" s="25"/>
      <c r="M181" s="26"/>
      <c r="N181" s="26"/>
    </row>
    <row r="182" spans="2:14" ht="37.5" x14ac:dyDescent="0.3">
      <c r="B182" s="2" t="s">
        <v>61</v>
      </c>
      <c r="C182" s="107" t="s">
        <v>458</v>
      </c>
      <c r="D182" s="4" t="s">
        <v>162</v>
      </c>
      <c r="E182" s="2" t="s">
        <v>20</v>
      </c>
      <c r="F182" s="3"/>
      <c r="G182" s="21"/>
      <c r="H182" s="2"/>
      <c r="I182" s="229"/>
      <c r="J182" s="229"/>
      <c r="K182" s="229"/>
      <c r="L182" s="25"/>
      <c r="M182" s="26"/>
      <c r="N182" s="26"/>
    </row>
    <row r="183" spans="2:14" x14ac:dyDescent="0.3">
      <c r="B183" s="19">
        <v>1</v>
      </c>
      <c r="C183" s="49" t="s">
        <v>328</v>
      </c>
      <c r="D183" s="5" t="s">
        <v>25</v>
      </c>
      <c r="E183" s="6" t="s">
        <v>27</v>
      </c>
      <c r="F183" s="6" t="s">
        <v>29</v>
      </c>
      <c r="G183" s="7">
        <v>0.5</v>
      </c>
      <c r="H183" s="20"/>
      <c r="I183" s="192"/>
      <c r="J183" s="192"/>
      <c r="K183" s="192"/>
      <c r="L183" s="25"/>
      <c r="M183" s="26"/>
      <c r="N183" s="26"/>
    </row>
    <row r="184" spans="2:14" x14ac:dyDescent="0.3">
      <c r="B184" s="19">
        <v>2</v>
      </c>
      <c r="C184" s="100" t="s">
        <v>363</v>
      </c>
      <c r="D184" s="5" t="s">
        <v>193</v>
      </c>
      <c r="E184" s="6" t="s">
        <v>27</v>
      </c>
      <c r="F184" s="6" t="s">
        <v>29</v>
      </c>
      <c r="G184" s="7">
        <v>0.5</v>
      </c>
      <c r="H184" s="98"/>
      <c r="I184" s="192"/>
      <c r="J184" s="192"/>
      <c r="K184" s="192"/>
      <c r="L184" s="25"/>
      <c r="M184" s="26"/>
      <c r="N184" s="26"/>
    </row>
    <row r="185" spans="2:14" x14ac:dyDescent="0.3">
      <c r="B185" s="19">
        <v>3</v>
      </c>
      <c r="C185" s="30" t="s">
        <v>99</v>
      </c>
      <c r="D185" s="5" t="s">
        <v>57</v>
      </c>
      <c r="E185" s="6" t="s">
        <v>35</v>
      </c>
      <c r="F185" s="6" t="s">
        <v>21</v>
      </c>
      <c r="G185" s="16">
        <v>1</v>
      </c>
      <c r="H185" s="20"/>
      <c r="I185" s="192"/>
      <c r="J185" s="192"/>
      <c r="K185" s="192"/>
      <c r="L185" s="25"/>
      <c r="M185" s="26"/>
      <c r="N185" s="26"/>
    </row>
    <row r="186" spans="2:14" x14ac:dyDescent="0.3">
      <c r="B186" s="218"/>
      <c r="C186" s="218"/>
      <c r="D186" s="218"/>
      <c r="E186" s="218"/>
      <c r="F186" s="8"/>
      <c r="G186" s="11"/>
      <c r="H186" s="22" t="s">
        <v>32</v>
      </c>
      <c r="I186" s="225"/>
      <c r="J186" s="225"/>
      <c r="K186" s="225"/>
      <c r="L186" s="25"/>
      <c r="M186" s="26"/>
      <c r="N186" s="26"/>
    </row>
    <row r="187" spans="2:14" x14ac:dyDescent="0.3">
      <c r="B187" s="218"/>
      <c r="C187" s="218"/>
      <c r="D187" s="218"/>
      <c r="E187" s="218"/>
      <c r="F187" s="10"/>
      <c r="G187" s="11"/>
      <c r="H187" s="22" t="s">
        <v>33</v>
      </c>
      <c r="I187" s="230">
        <v>1</v>
      </c>
      <c r="J187" s="230"/>
      <c r="K187" s="230"/>
      <c r="L187" s="25"/>
      <c r="M187" s="26"/>
      <c r="N187" s="26"/>
    </row>
    <row r="188" spans="2:14" x14ac:dyDescent="0.3">
      <c r="B188" s="218"/>
      <c r="C188" s="218"/>
      <c r="D188" s="218"/>
      <c r="E188" s="218"/>
      <c r="F188" s="12"/>
      <c r="G188" s="21"/>
      <c r="H188" s="22" t="s">
        <v>34</v>
      </c>
      <c r="I188" s="225"/>
      <c r="J188" s="225"/>
      <c r="K188" s="225"/>
      <c r="L188" s="25"/>
      <c r="M188" s="26"/>
      <c r="N188" s="26"/>
    </row>
    <row r="189" spans="2:14" x14ac:dyDescent="0.3">
      <c r="B189" s="187"/>
      <c r="C189" s="187"/>
      <c r="D189" s="187"/>
      <c r="E189" s="187"/>
      <c r="F189" s="187"/>
      <c r="G189" s="187"/>
      <c r="H189" s="187"/>
      <c r="I189" s="187"/>
      <c r="J189" s="187"/>
      <c r="K189" s="187"/>
      <c r="L189" s="25"/>
      <c r="M189" s="26"/>
      <c r="N189" s="26"/>
    </row>
    <row r="190" spans="2:14" ht="37.5" x14ac:dyDescent="0.3">
      <c r="B190" s="2" t="s">
        <v>73</v>
      </c>
      <c r="C190" s="107" t="s">
        <v>458</v>
      </c>
      <c r="D190" s="4" t="s">
        <v>163</v>
      </c>
      <c r="E190" s="2" t="s">
        <v>20</v>
      </c>
      <c r="F190" s="3"/>
      <c r="G190" s="21"/>
      <c r="H190" s="2"/>
      <c r="I190" s="229"/>
      <c r="J190" s="229"/>
      <c r="K190" s="229"/>
      <c r="L190" s="25"/>
      <c r="M190" s="26"/>
      <c r="N190" s="26"/>
    </row>
    <row r="191" spans="2:14" ht="18.75" customHeight="1" x14ac:dyDescent="0.3">
      <c r="B191" s="19">
        <v>1</v>
      </c>
      <c r="C191" s="100" t="s">
        <v>328</v>
      </c>
      <c r="D191" s="5" t="s">
        <v>25</v>
      </c>
      <c r="E191" s="6" t="s">
        <v>27</v>
      </c>
      <c r="F191" s="6" t="s">
        <v>29</v>
      </c>
      <c r="G191" s="7">
        <v>0.5</v>
      </c>
      <c r="H191" s="98"/>
      <c r="I191" s="192"/>
      <c r="J191" s="192"/>
      <c r="K191" s="192"/>
      <c r="L191" s="25"/>
      <c r="M191" s="26"/>
      <c r="N191" s="26"/>
    </row>
    <row r="192" spans="2:14" x14ac:dyDescent="0.3">
      <c r="B192" s="19">
        <v>2</v>
      </c>
      <c r="C192" s="100" t="s">
        <v>363</v>
      </c>
      <c r="D192" s="5" t="s">
        <v>193</v>
      </c>
      <c r="E192" s="6" t="s">
        <v>27</v>
      </c>
      <c r="F192" s="6" t="s">
        <v>29</v>
      </c>
      <c r="G192" s="7">
        <v>0.5</v>
      </c>
      <c r="H192" s="98"/>
      <c r="I192" s="192"/>
      <c r="J192" s="192"/>
      <c r="K192" s="192"/>
      <c r="L192" s="25"/>
      <c r="M192" s="26"/>
      <c r="N192" s="26"/>
    </row>
    <row r="193" spans="2:14" x14ac:dyDescent="0.3">
      <c r="B193" s="19">
        <v>3</v>
      </c>
      <c r="C193" s="30" t="s">
        <v>99</v>
      </c>
      <c r="D193" s="5" t="s">
        <v>56</v>
      </c>
      <c r="E193" s="6" t="s">
        <v>35</v>
      </c>
      <c r="F193" s="6" t="s">
        <v>21</v>
      </c>
      <c r="G193" s="16">
        <v>1</v>
      </c>
      <c r="H193" s="20"/>
      <c r="I193" s="192"/>
      <c r="J193" s="192"/>
      <c r="K193" s="192"/>
      <c r="L193" s="25"/>
      <c r="M193" s="26"/>
      <c r="N193" s="26"/>
    </row>
    <row r="194" spans="2:14" x14ac:dyDescent="0.3">
      <c r="B194" s="218"/>
      <c r="C194" s="218"/>
      <c r="D194" s="218"/>
      <c r="E194" s="218"/>
      <c r="F194" s="8"/>
      <c r="G194" s="11"/>
      <c r="H194" s="22" t="s">
        <v>32</v>
      </c>
      <c r="I194" s="225"/>
      <c r="J194" s="225"/>
      <c r="K194" s="225"/>
      <c r="L194" s="25"/>
      <c r="M194" s="26"/>
      <c r="N194" s="26"/>
    </row>
    <row r="195" spans="2:14" x14ac:dyDescent="0.3">
      <c r="B195" s="218"/>
      <c r="C195" s="218"/>
      <c r="D195" s="218"/>
      <c r="E195" s="218"/>
      <c r="F195" s="10"/>
      <c r="G195" s="11"/>
      <c r="H195" s="22" t="s">
        <v>33</v>
      </c>
      <c r="I195" s="230">
        <v>1</v>
      </c>
      <c r="J195" s="230"/>
      <c r="K195" s="230"/>
      <c r="L195" s="25"/>
      <c r="M195" s="26"/>
      <c r="N195" s="26"/>
    </row>
    <row r="196" spans="2:14" x14ac:dyDescent="0.3">
      <c r="B196" s="218"/>
      <c r="C196" s="218"/>
      <c r="D196" s="218"/>
      <c r="E196" s="218"/>
      <c r="F196" s="12"/>
      <c r="G196" s="21"/>
      <c r="H196" s="22" t="s">
        <v>34</v>
      </c>
      <c r="I196" s="225"/>
      <c r="J196" s="225"/>
      <c r="K196" s="225"/>
      <c r="L196" s="25"/>
      <c r="M196" s="26"/>
      <c r="N196" s="26"/>
    </row>
    <row r="197" spans="2:14" x14ac:dyDescent="0.3">
      <c r="B197" s="187"/>
      <c r="C197" s="187"/>
      <c r="D197" s="187"/>
      <c r="E197" s="187"/>
      <c r="F197" s="187"/>
      <c r="G197" s="187"/>
      <c r="H197" s="187"/>
      <c r="I197" s="187"/>
      <c r="J197" s="187"/>
      <c r="K197" s="187"/>
      <c r="L197" s="25"/>
      <c r="M197" s="26"/>
      <c r="N197" s="26"/>
    </row>
    <row r="198" spans="2:14" ht="37.5" x14ac:dyDescent="0.3">
      <c r="B198" s="2" t="s">
        <v>62</v>
      </c>
      <c r="C198" s="107" t="s">
        <v>563</v>
      </c>
      <c r="D198" s="4" t="s">
        <v>164</v>
      </c>
      <c r="E198" s="2" t="s">
        <v>20</v>
      </c>
      <c r="F198" s="3"/>
      <c r="G198" s="21"/>
      <c r="H198" s="2"/>
      <c r="I198" s="229"/>
      <c r="J198" s="229"/>
      <c r="K198" s="229"/>
      <c r="L198" s="25"/>
      <c r="M198" s="26"/>
      <c r="N198" s="26"/>
    </row>
    <row r="199" spans="2:14" ht="18.75" customHeight="1" x14ac:dyDescent="0.3">
      <c r="B199" s="19">
        <v>1</v>
      </c>
      <c r="C199" s="49" t="s">
        <v>328</v>
      </c>
      <c r="D199" s="5" t="s">
        <v>25</v>
      </c>
      <c r="E199" s="6" t="s">
        <v>27</v>
      </c>
      <c r="F199" s="6" t="s">
        <v>29</v>
      </c>
      <c r="G199" s="7">
        <v>0.4</v>
      </c>
      <c r="H199" s="20"/>
      <c r="I199" s="192"/>
      <c r="J199" s="192"/>
      <c r="K199" s="192"/>
      <c r="L199" s="25"/>
      <c r="M199" s="26"/>
      <c r="N199" s="26"/>
    </row>
    <row r="200" spans="2:14" x14ac:dyDescent="0.3">
      <c r="B200" s="19">
        <v>2</v>
      </c>
      <c r="C200" s="100" t="s">
        <v>363</v>
      </c>
      <c r="D200" s="5" t="s">
        <v>193</v>
      </c>
      <c r="E200" s="6" t="s">
        <v>27</v>
      </c>
      <c r="F200" s="6" t="s">
        <v>29</v>
      </c>
      <c r="G200" s="7">
        <v>0.4</v>
      </c>
      <c r="H200" s="98"/>
      <c r="I200" s="192"/>
      <c r="J200" s="192"/>
      <c r="K200" s="192"/>
      <c r="L200" s="25"/>
      <c r="M200" s="26"/>
      <c r="N200" s="26"/>
    </row>
    <row r="201" spans="2:14" x14ac:dyDescent="0.3">
      <c r="B201" s="49">
        <v>3</v>
      </c>
      <c r="C201" s="49" t="s">
        <v>578</v>
      </c>
      <c r="D201" s="108" t="s">
        <v>564</v>
      </c>
      <c r="E201" s="6" t="s">
        <v>35</v>
      </c>
      <c r="F201" s="6" t="s">
        <v>21</v>
      </c>
      <c r="G201" s="16">
        <v>1</v>
      </c>
      <c r="H201" s="50"/>
      <c r="I201" s="192"/>
      <c r="J201" s="192"/>
      <c r="K201" s="192"/>
      <c r="L201" s="25"/>
      <c r="M201" s="26"/>
      <c r="N201" s="26"/>
    </row>
    <row r="202" spans="2:14" x14ac:dyDescent="0.3">
      <c r="B202" s="218"/>
      <c r="C202" s="218"/>
      <c r="D202" s="218"/>
      <c r="E202" s="218"/>
      <c r="F202" s="8"/>
      <c r="G202" s="11"/>
      <c r="H202" s="47" t="s">
        <v>32</v>
      </c>
      <c r="I202" s="225"/>
      <c r="J202" s="225"/>
      <c r="K202" s="225"/>
      <c r="L202" s="25"/>
      <c r="M202" s="26"/>
      <c r="N202" s="26"/>
    </row>
    <row r="203" spans="2:14" x14ac:dyDescent="0.3">
      <c r="B203" s="218"/>
      <c r="C203" s="218"/>
      <c r="D203" s="218"/>
      <c r="E203" s="218"/>
      <c r="F203" s="10"/>
      <c r="G203" s="11"/>
      <c r="H203" s="47" t="s">
        <v>33</v>
      </c>
      <c r="I203" s="230">
        <v>1</v>
      </c>
      <c r="J203" s="230"/>
      <c r="K203" s="230"/>
      <c r="L203" s="25"/>
      <c r="M203" s="26"/>
      <c r="N203" s="26"/>
    </row>
    <row r="204" spans="2:14" x14ac:dyDescent="0.3">
      <c r="B204" s="218"/>
      <c r="C204" s="218"/>
      <c r="D204" s="218"/>
      <c r="E204" s="218"/>
      <c r="F204" s="12"/>
      <c r="G204" s="51"/>
      <c r="H204" s="47" t="s">
        <v>34</v>
      </c>
      <c r="I204" s="225"/>
      <c r="J204" s="225"/>
      <c r="K204" s="225"/>
      <c r="L204" s="25"/>
      <c r="M204" s="26"/>
      <c r="N204" s="26"/>
    </row>
    <row r="205" spans="2:14" x14ac:dyDescent="0.3">
      <c r="B205" s="187"/>
      <c r="C205" s="187"/>
      <c r="D205" s="187"/>
      <c r="E205" s="187"/>
      <c r="F205" s="187"/>
      <c r="G205" s="187"/>
      <c r="H205" s="187"/>
      <c r="I205" s="187"/>
      <c r="J205" s="187"/>
      <c r="K205" s="187"/>
      <c r="L205" s="25"/>
      <c r="M205" s="26"/>
      <c r="N205" s="26"/>
    </row>
    <row r="206" spans="2:14" ht="18.75" customHeight="1" x14ac:dyDescent="0.3">
      <c r="B206" s="52" t="s">
        <v>87</v>
      </c>
      <c r="C206" s="107" t="s">
        <v>563</v>
      </c>
      <c r="D206" s="4" t="s">
        <v>165</v>
      </c>
      <c r="E206" s="52" t="s">
        <v>20</v>
      </c>
      <c r="F206" s="52"/>
      <c r="G206" s="51"/>
      <c r="H206" s="52"/>
      <c r="I206" s="229"/>
      <c r="J206" s="229"/>
      <c r="K206" s="229"/>
      <c r="L206" s="25"/>
      <c r="M206" s="26"/>
      <c r="N206" s="26"/>
    </row>
    <row r="207" spans="2:14" x14ac:dyDescent="0.3">
      <c r="B207" s="49">
        <v>1</v>
      </c>
      <c r="C207" s="100" t="s">
        <v>328</v>
      </c>
      <c r="D207" s="5" t="s">
        <v>25</v>
      </c>
      <c r="E207" s="6" t="s">
        <v>27</v>
      </c>
      <c r="F207" s="6" t="s">
        <v>29</v>
      </c>
      <c r="G207" s="7">
        <v>0.4</v>
      </c>
      <c r="H207" s="98"/>
      <c r="I207" s="192"/>
      <c r="J207" s="192"/>
      <c r="K207" s="192"/>
      <c r="L207" s="25"/>
      <c r="M207" s="26"/>
      <c r="N207" s="26"/>
    </row>
    <row r="208" spans="2:14" x14ac:dyDescent="0.3">
      <c r="B208" s="49">
        <v>2</v>
      </c>
      <c r="C208" s="100" t="s">
        <v>363</v>
      </c>
      <c r="D208" s="5" t="s">
        <v>193</v>
      </c>
      <c r="E208" s="6" t="s">
        <v>27</v>
      </c>
      <c r="F208" s="6" t="s">
        <v>29</v>
      </c>
      <c r="G208" s="7">
        <v>0.4</v>
      </c>
      <c r="H208" s="98"/>
      <c r="I208" s="192"/>
      <c r="J208" s="192"/>
      <c r="K208" s="192"/>
      <c r="L208" s="25"/>
      <c r="M208" s="26"/>
      <c r="N208" s="26"/>
    </row>
    <row r="209" spans="2:14" x14ac:dyDescent="0.3">
      <c r="B209" s="49">
        <v>3</v>
      </c>
      <c r="C209" s="130" t="s">
        <v>578</v>
      </c>
      <c r="D209" s="108" t="s">
        <v>564</v>
      </c>
      <c r="E209" s="6" t="s">
        <v>35</v>
      </c>
      <c r="F209" s="6" t="s">
        <v>21</v>
      </c>
      <c r="G209" s="16">
        <v>1</v>
      </c>
      <c r="H209" s="125"/>
      <c r="I209" s="192"/>
      <c r="J209" s="192"/>
      <c r="K209" s="192"/>
      <c r="L209" s="25"/>
      <c r="M209" s="26"/>
      <c r="N209" s="26"/>
    </row>
    <row r="210" spans="2:14" x14ac:dyDescent="0.3">
      <c r="B210" s="218"/>
      <c r="C210" s="218"/>
      <c r="D210" s="218"/>
      <c r="E210" s="218"/>
      <c r="F210" s="8"/>
      <c r="G210" s="11"/>
      <c r="H210" s="47" t="s">
        <v>32</v>
      </c>
      <c r="I210" s="225"/>
      <c r="J210" s="225"/>
      <c r="K210" s="225"/>
      <c r="L210" s="25"/>
      <c r="M210" s="26"/>
      <c r="N210" s="26"/>
    </row>
    <row r="211" spans="2:14" x14ac:dyDescent="0.3">
      <c r="B211" s="218"/>
      <c r="C211" s="218"/>
      <c r="D211" s="218"/>
      <c r="E211" s="218"/>
      <c r="F211" s="10"/>
      <c r="G211" s="11"/>
      <c r="H211" s="47" t="s">
        <v>33</v>
      </c>
      <c r="I211" s="230">
        <v>3</v>
      </c>
      <c r="J211" s="230"/>
      <c r="K211" s="230"/>
      <c r="L211" s="25"/>
      <c r="M211" s="26"/>
      <c r="N211" s="26"/>
    </row>
    <row r="212" spans="2:14" x14ac:dyDescent="0.3">
      <c r="B212" s="218"/>
      <c r="C212" s="218"/>
      <c r="D212" s="218"/>
      <c r="E212" s="218"/>
      <c r="F212" s="12"/>
      <c r="G212" s="51"/>
      <c r="H212" s="47" t="s">
        <v>34</v>
      </c>
      <c r="I212" s="225"/>
      <c r="J212" s="225"/>
      <c r="K212" s="225"/>
      <c r="L212" s="25"/>
      <c r="M212" s="26"/>
      <c r="N212" s="26"/>
    </row>
    <row r="213" spans="2:14" x14ac:dyDescent="0.3">
      <c r="B213" s="245"/>
      <c r="C213" s="246"/>
      <c r="D213" s="246"/>
      <c r="E213" s="246"/>
      <c r="F213" s="246"/>
      <c r="G213" s="246"/>
      <c r="H213" s="246"/>
      <c r="I213" s="246"/>
      <c r="J213" s="246"/>
      <c r="K213" s="247"/>
      <c r="L213" s="25"/>
      <c r="M213" s="26"/>
      <c r="N213" s="26"/>
    </row>
    <row r="214" spans="2:14" ht="37.5" x14ac:dyDescent="0.3">
      <c r="B214" s="52" t="s">
        <v>216</v>
      </c>
      <c r="C214" s="107" t="s">
        <v>563</v>
      </c>
      <c r="D214" s="4" t="s">
        <v>166</v>
      </c>
      <c r="E214" s="52" t="s">
        <v>20</v>
      </c>
      <c r="F214" s="52"/>
      <c r="G214" s="51"/>
      <c r="H214" s="52"/>
      <c r="I214" s="229"/>
      <c r="J214" s="229"/>
      <c r="K214" s="229"/>
      <c r="L214" s="25"/>
      <c r="M214" s="26"/>
      <c r="N214" s="26"/>
    </row>
    <row r="215" spans="2:14" x14ac:dyDescent="0.3">
      <c r="B215" s="49">
        <v>1</v>
      </c>
      <c r="C215" s="100" t="s">
        <v>328</v>
      </c>
      <c r="D215" s="5" t="s">
        <v>25</v>
      </c>
      <c r="E215" s="6" t="s">
        <v>27</v>
      </c>
      <c r="F215" s="6" t="s">
        <v>29</v>
      </c>
      <c r="G215" s="7">
        <v>0.4</v>
      </c>
      <c r="H215" s="98"/>
      <c r="I215" s="192"/>
      <c r="J215" s="192"/>
      <c r="K215" s="192"/>
      <c r="L215" s="25"/>
      <c r="M215" s="26"/>
      <c r="N215" s="26"/>
    </row>
    <row r="216" spans="2:14" x14ac:dyDescent="0.3">
      <c r="B216" s="49">
        <v>2</v>
      </c>
      <c r="C216" s="100" t="s">
        <v>363</v>
      </c>
      <c r="D216" s="5" t="s">
        <v>193</v>
      </c>
      <c r="E216" s="6" t="s">
        <v>27</v>
      </c>
      <c r="F216" s="6" t="s">
        <v>29</v>
      </c>
      <c r="G216" s="7">
        <v>0.4</v>
      </c>
      <c r="H216" s="98"/>
      <c r="I216" s="192"/>
      <c r="J216" s="192"/>
      <c r="K216" s="192"/>
      <c r="L216" s="25"/>
      <c r="M216" s="26"/>
      <c r="N216" s="26"/>
    </row>
    <row r="217" spans="2:14" x14ac:dyDescent="0.3">
      <c r="B217" s="49">
        <v>3</v>
      </c>
      <c r="C217" s="130" t="s">
        <v>578</v>
      </c>
      <c r="D217" s="108" t="s">
        <v>564</v>
      </c>
      <c r="E217" s="6" t="s">
        <v>35</v>
      </c>
      <c r="F217" s="6" t="s">
        <v>21</v>
      </c>
      <c r="G217" s="16">
        <v>1</v>
      </c>
      <c r="H217" s="125"/>
      <c r="I217" s="192"/>
      <c r="J217" s="192"/>
      <c r="K217" s="192"/>
      <c r="L217" s="25"/>
      <c r="M217" s="26"/>
      <c r="N217" s="26"/>
    </row>
    <row r="218" spans="2:14" x14ac:dyDescent="0.3">
      <c r="B218" s="218"/>
      <c r="C218" s="218"/>
      <c r="D218" s="218"/>
      <c r="E218" s="218"/>
      <c r="F218" s="8"/>
      <c r="G218" s="11"/>
      <c r="H218" s="47" t="s">
        <v>32</v>
      </c>
      <c r="I218" s="225"/>
      <c r="J218" s="225"/>
      <c r="K218" s="225"/>
      <c r="L218" s="25"/>
      <c r="M218" s="26"/>
      <c r="N218" s="26"/>
    </row>
    <row r="219" spans="2:14" x14ac:dyDescent="0.3">
      <c r="B219" s="218"/>
      <c r="C219" s="218"/>
      <c r="D219" s="218"/>
      <c r="E219" s="218"/>
      <c r="F219" s="10"/>
      <c r="G219" s="11"/>
      <c r="H219" s="47" t="s">
        <v>33</v>
      </c>
      <c r="I219" s="230">
        <v>1</v>
      </c>
      <c r="J219" s="230"/>
      <c r="K219" s="230"/>
      <c r="L219" s="25"/>
      <c r="M219" s="26"/>
      <c r="N219" s="26"/>
    </row>
    <row r="220" spans="2:14" x14ac:dyDescent="0.3">
      <c r="B220" s="218"/>
      <c r="C220" s="218"/>
      <c r="D220" s="218"/>
      <c r="E220" s="218"/>
      <c r="F220" s="12"/>
      <c r="G220" s="51"/>
      <c r="H220" s="47" t="s">
        <v>34</v>
      </c>
      <c r="I220" s="225"/>
      <c r="J220" s="225"/>
      <c r="K220" s="225"/>
      <c r="L220" s="25"/>
      <c r="M220" s="26"/>
      <c r="N220" s="26"/>
    </row>
    <row r="221" spans="2:14" x14ac:dyDescent="0.3">
      <c r="B221" s="187"/>
      <c r="C221" s="187"/>
      <c r="D221" s="187"/>
      <c r="E221" s="187"/>
      <c r="F221" s="187"/>
      <c r="G221" s="187"/>
      <c r="H221" s="187"/>
      <c r="I221" s="187"/>
      <c r="J221" s="187"/>
      <c r="K221" s="187"/>
      <c r="L221" s="25"/>
      <c r="M221" s="26"/>
      <c r="N221" s="26"/>
    </row>
    <row r="222" spans="2:14" x14ac:dyDescent="0.3">
      <c r="B222" s="2" t="s">
        <v>217</v>
      </c>
      <c r="C222" s="2" t="s">
        <v>426</v>
      </c>
      <c r="D222" s="4" t="s">
        <v>425</v>
      </c>
      <c r="E222" s="2" t="s">
        <v>20</v>
      </c>
      <c r="F222" s="3"/>
      <c r="G222" s="21"/>
      <c r="H222" s="2"/>
      <c r="I222" s="229"/>
      <c r="J222" s="229"/>
      <c r="K222" s="229"/>
      <c r="L222" s="25"/>
      <c r="M222" s="26"/>
      <c r="N222" s="26"/>
    </row>
    <row r="223" spans="2:14" x14ac:dyDescent="0.3">
      <c r="B223" s="30">
        <v>1</v>
      </c>
      <c r="C223" s="30" t="s">
        <v>347</v>
      </c>
      <c r="D223" s="5" t="s">
        <v>84</v>
      </c>
      <c r="E223" s="6" t="s">
        <v>35</v>
      </c>
      <c r="F223" s="6" t="s">
        <v>21</v>
      </c>
      <c r="G223" s="7">
        <v>3</v>
      </c>
      <c r="H223" s="31"/>
      <c r="I223" s="192"/>
      <c r="J223" s="192"/>
      <c r="K223" s="192"/>
      <c r="L223" s="25"/>
      <c r="M223" s="26"/>
      <c r="N223" s="26"/>
    </row>
    <row r="224" spans="2:14" x14ac:dyDescent="0.3">
      <c r="B224" s="30">
        <v>2</v>
      </c>
      <c r="C224" s="30" t="s">
        <v>428</v>
      </c>
      <c r="D224" s="5" t="s">
        <v>427</v>
      </c>
      <c r="E224" s="6" t="s">
        <v>35</v>
      </c>
      <c r="F224" s="6" t="s">
        <v>21</v>
      </c>
      <c r="G224" s="7">
        <v>1</v>
      </c>
      <c r="H224" s="31"/>
      <c r="I224" s="192"/>
      <c r="J224" s="192"/>
      <c r="K224" s="192"/>
      <c r="L224" s="25"/>
      <c r="M224" s="26"/>
      <c r="N224" s="26"/>
    </row>
    <row r="225" spans="2:14" x14ac:dyDescent="0.3">
      <c r="B225" s="30">
        <v>3</v>
      </c>
      <c r="C225" s="49" t="s">
        <v>328</v>
      </c>
      <c r="D225" s="5" t="s">
        <v>25</v>
      </c>
      <c r="E225" s="6" t="s">
        <v>27</v>
      </c>
      <c r="F225" s="6" t="s">
        <v>29</v>
      </c>
      <c r="G225" s="15">
        <v>0.1055</v>
      </c>
      <c r="H225" s="20"/>
      <c r="I225" s="192"/>
      <c r="J225" s="192"/>
      <c r="K225" s="192"/>
      <c r="L225" s="25"/>
      <c r="M225" s="26"/>
      <c r="N225" s="26"/>
    </row>
    <row r="226" spans="2:14" x14ac:dyDescent="0.3">
      <c r="B226" s="30">
        <v>4</v>
      </c>
      <c r="C226" s="49" t="s">
        <v>329</v>
      </c>
      <c r="D226" s="5" t="s">
        <v>26</v>
      </c>
      <c r="E226" s="6" t="s">
        <v>27</v>
      </c>
      <c r="F226" s="6" t="s">
        <v>29</v>
      </c>
      <c r="G226" s="15">
        <v>0.1055</v>
      </c>
      <c r="H226" s="20"/>
      <c r="I226" s="192"/>
      <c r="J226" s="192"/>
      <c r="K226" s="192"/>
      <c r="L226" s="25"/>
      <c r="M226" s="26"/>
      <c r="N226" s="26"/>
    </row>
    <row r="227" spans="2:14" x14ac:dyDescent="0.3">
      <c r="B227" s="218"/>
      <c r="C227" s="218"/>
      <c r="D227" s="218"/>
      <c r="E227" s="218"/>
      <c r="F227" s="8"/>
      <c r="G227" s="11"/>
      <c r="H227" s="22" t="s">
        <v>32</v>
      </c>
      <c r="I227" s="225"/>
      <c r="J227" s="225"/>
      <c r="K227" s="225"/>
      <c r="L227" s="25"/>
      <c r="M227" s="26"/>
      <c r="N227" s="26"/>
    </row>
    <row r="228" spans="2:14" x14ac:dyDescent="0.3">
      <c r="B228" s="218"/>
      <c r="C228" s="218"/>
      <c r="D228" s="218"/>
      <c r="E228" s="218"/>
      <c r="F228" s="10"/>
      <c r="G228" s="11"/>
      <c r="H228" s="22" t="s">
        <v>33</v>
      </c>
      <c r="I228" s="230">
        <v>1</v>
      </c>
      <c r="J228" s="230"/>
      <c r="K228" s="230"/>
      <c r="L228" s="25"/>
      <c r="M228" s="26"/>
      <c r="N228" s="26"/>
    </row>
    <row r="229" spans="2:14" x14ac:dyDescent="0.3">
      <c r="B229" s="218"/>
      <c r="C229" s="218"/>
      <c r="D229" s="218"/>
      <c r="E229" s="218"/>
      <c r="F229" s="12"/>
      <c r="G229" s="21"/>
      <c r="H229" s="22" t="s">
        <v>34</v>
      </c>
      <c r="I229" s="225"/>
      <c r="J229" s="225"/>
      <c r="K229" s="225"/>
      <c r="L229" s="25"/>
      <c r="M229" s="26"/>
      <c r="N229" s="26"/>
    </row>
    <row r="230" spans="2:14" x14ac:dyDescent="0.3">
      <c r="B230" s="187"/>
      <c r="C230" s="187"/>
      <c r="D230" s="187"/>
      <c r="E230" s="187"/>
      <c r="F230" s="187"/>
      <c r="G230" s="187"/>
      <c r="H230" s="187"/>
      <c r="I230" s="187"/>
      <c r="J230" s="187"/>
      <c r="K230" s="187"/>
      <c r="L230" s="25"/>
      <c r="M230" s="26"/>
      <c r="N230" s="26"/>
    </row>
    <row r="231" spans="2:14" ht="37.5" x14ac:dyDescent="0.3">
      <c r="B231" s="2" t="s">
        <v>218</v>
      </c>
      <c r="C231" s="2" t="s">
        <v>520</v>
      </c>
      <c r="D231" s="4" t="s">
        <v>219</v>
      </c>
      <c r="E231" s="2" t="s">
        <v>20</v>
      </c>
      <c r="F231" s="3"/>
      <c r="G231" s="29"/>
      <c r="H231" s="2"/>
      <c r="I231" s="229"/>
      <c r="J231" s="229"/>
      <c r="K231" s="229"/>
      <c r="L231" s="25"/>
      <c r="M231" s="26"/>
      <c r="N231" s="26"/>
    </row>
    <row r="232" spans="2:14" ht="37.5" x14ac:dyDescent="0.3">
      <c r="B232" s="30">
        <v>1</v>
      </c>
      <c r="C232" s="30" t="s">
        <v>99</v>
      </c>
      <c r="D232" s="5" t="s">
        <v>220</v>
      </c>
      <c r="E232" s="6" t="s">
        <v>28</v>
      </c>
      <c r="F232" s="6" t="s">
        <v>21</v>
      </c>
      <c r="G232" s="7">
        <v>1</v>
      </c>
      <c r="H232" s="31"/>
      <c r="I232" s="192"/>
      <c r="J232" s="192"/>
      <c r="K232" s="192"/>
      <c r="L232" s="25"/>
      <c r="M232" s="26"/>
      <c r="N232" s="26"/>
    </row>
    <row r="233" spans="2:14" x14ac:dyDescent="0.3">
      <c r="B233" s="100">
        <v>2</v>
      </c>
      <c r="C233" s="100" t="s">
        <v>420</v>
      </c>
      <c r="D233" s="5" t="s">
        <v>419</v>
      </c>
      <c r="E233" s="6" t="s">
        <v>35</v>
      </c>
      <c r="F233" s="6" t="s">
        <v>21</v>
      </c>
      <c r="G233" s="7">
        <v>2</v>
      </c>
      <c r="H233" s="98"/>
      <c r="I233" s="192"/>
      <c r="J233" s="192"/>
      <c r="K233" s="192"/>
      <c r="L233" s="25"/>
      <c r="M233" s="26"/>
      <c r="N233" s="26"/>
    </row>
    <row r="234" spans="2:14" x14ac:dyDescent="0.3">
      <c r="B234" s="100">
        <v>3</v>
      </c>
      <c r="C234" s="100" t="s">
        <v>422</v>
      </c>
      <c r="D234" s="5" t="s">
        <v>421</v>
      </c>
      <c r="E234" s="6" t="s">
        <v>35</v>
      </c>
      <c r="F234" s="6" t="s">
        <v>21</v>
      </c>
      <c r="G234" s="7">
        <v>2</v>
      </c>
      <c r="H234" s="98"/>
      <c r="I234" s="192"/>
      <c r="J234" s="192"/>
      <c r="K234" s="192"/>
      <c r="L234" s="25"/>
      <c r="M234" s="26"/>
      <c r="N234" s="26"/>
    </row>
    <row r="235" spans="2:14" ht="15.75" customHeight="1" x14ac:dyDescent="0.3">
      <c r="B235" s="100">
        <v>4</v>
      </c>
      <c r="C235" s="100" t="s">
        <v>424</v>
      </c>
      <c r="D235" s="5" t="s">
        <v>423</v>
      </c>
      <c r="E235" s="6" t="s">
        <v>35</v>
      </c>
      <c r="F235" s="6" t="s">
        <v>21</v>
      </c>
      <c r="G235" s="7">
        <v>2</v>
      </c>
      <c r="H235" s="98"/>
      <c r="I235" s="192"/>
      <c r="J235" s="192"/>
      <c r="K235" s="192"/>
      <c r="L235" s="25"/>
      <c r="M235" s="26"/>
      <c r="N235" s="26"/>
    </row>
    <row r="236" spans="2:14" x14ac:dyDescent="0.3">
      <c r="B236" s="100">
        <v>5</v>
      </c>
      <c r="C236" s="49" t="s">
        <v>328</v>
      </c>
      <c r="D236" s="5" t="s">
        <v>25</v>
      </c>
      <c r="E236" s="6" t="s">
        <v>27</v>
      </c>
      <c r="F236" s="6" t="s">
        <v>29</v>
      </c>
      <c r="G236" s="15">
        <v>0.3</v>
      </c>
      <c r="H236" s="31"/>
      <c r="I236" s="192"/>
      <c r="J236" s="192"/>
      <c r="K236" s="192"/>
      <c r="L236" s="25"/>
      <c r="M236" s="26"/>
      <c r="N236" s="26"/>
    </row>
    <row r="237" spans="2:14" x14ac:dyDescent="0.3">
      <c r="B237" s="100">
        <v>6</v>
      </c>
      <c r="C237" s="111" t="s">
        <v>363</v>
      </c>
      <c r="D237" s="5" t="s">
        <v>193</v>
      </c>
      <c r="E237" s="6" t="s">
        <v>27</v>
      </c>
      <c r="F237" s="6" t="s">
        <v>29</v>
      </c>
      <c r="G237" s="7">
        <v>0.3</v>
      </c>
      <c r="H237" s="109"/>
      <c r="I237" s="192"/>
      <c r="J237" s="192"/>
      <c r="K237" s="192"/>
      <c r="L237" s="25"/>
      <c r="M237" s="26"/>
      <c r="N237" s="26"/>
    </row>
    <row r="238" spans="2:14" x14ac:dyDescent="0.3">
      <c r="B238" s="218"/>
      <c r="C238" s="218"/>
      <c r="D238" s="218"/>
      <c r="E238" s="218"/>
      <c r="F238" s="8"/>
      <c r="G238" s="11"/>
      <c r="H238" s="33" t="s">
        <v>32</v>
      </c>
      <c r="I238" s="225"/>
      <c r="J238" s="225"/>
      <c r="K238" s="225"/>
      <c r="L238" s="25"/>
      <c r="M238" s="26"/>
      <c r="N238" s="26"/>
    </row>
    <row r="239" spans="2:14" x14ac:dyDescent="0.3">
      <c r="B239" s="218"/>
      <c r="C239" s="218"/>
      <c r="D239" s="218"/>
      <c r="E239" s="218"/>
      <c r="F239" s="10"/>
      <c r="G239" s="11"/>
      <c r="H239" s="33" t="s">
        <v>33</v>
      </c>
      <c r="I239" s="230">
        <v>1</v>
      </c>
      <c r="J239" s="230"/>
      <c r="K239" s="230"/>
      <c r="L239" s="25"/>
      <c r="M239" s="26"/>
      <c r="N239" s="26"/>
    </row>
    <row r="240" spans="2:14" x14ac:dyDescent="0.3">
      <c r="B240" s="218"/>
      <c r="C240" s="218"/>
      <c r="D240" s="218"/>
      <c r="E240" s="218"/>
      <c r="F240" s="12"/>
      <c r="G240" s="29"/>
      <c r="H240" s="33" t="s">
        <v>34</v>
      </c>
      <c r="I240" s="225"/>
      <c r="J240" s="225"/>
      <c r="K240" s="225"/>
      <c r="L240" s="25"/>
      <c r="M240" s="26"/>
      <c r="N240" s="26"/>
    </row>
    <row r="241" spans="2:14" ht="15.75" customHeight="1" x14ac:dyDescent="0.3">
      <c r="B241" s="187"/>
      <c r="C241" s="187"/>
      <c r="D241" s="187"/>
      <c r="E241" s="187"/>
      <c r="F241" s="187"/>
      <c r="G241" s="187"/>
      <c r="H241" s="187"/>
      <c r="I241" s="187"/>
      <c r="J241" s="187"/>
      <c r="K241" s="187"/>
      <c r="L241" s="25"/>
      <c r="M241" s="26"/>
      <c r="N241" s="26"/>
    </row>
    <row r="242" spans="2:14" ht="37.5" x14ac:dyDescent="0.3">
      <c r="B242" s="2" t="s">
        <v>250</v>
      </c>
      <c r="C242" s="107" t="s">
        <v>458</v>
      </c>
      <c r="D242" s="4" t="s">
        <v>276</v>
      </c>
      <c r="E242" s="2" t="s">
        <v>20</v>
      </c>
      <c r="F242" s="3"/>
      <c r="G242" s="21"/>
      <c r="H242" s="2"/>
      <c r="I242" s="229"/>
      <c r="J242" s="229"/>
      <c r="K242" s="229"/>
      <c r="L242" s="25"/>
      <c r="M242" s="26"/>
      <c r="N242" s="26"/>
    </row>
    <row r="243" spans="2:14" ht="37.5" x14ac:dyDescent="0.3">
      <c r="B243" s="19">
        <v>1</v>
      </c>
      <c r="C243" s="75" t="s">
        <v>99</v>
      </c>
      <c r="D243" s="5" t="s">
        <v>277</v>
      </c>
      <c r="E243" s="6" t="s">
        <v>28</v>
      </c>
      <c r="F243" s="6" t="s">
        <v>21</v>
      </c>
      <c r="G243" s="7">
        <v>1</v>
      </c>
      <c r="H243" s="20"/>
      <c r="I243" s="192"/>
      <c r="J243" s="192"/>
      <c r="K243" s="192"/>
      <c r="L243" s="27"/>
      <c r="M243" s="26"/>
      <c r="N243" s="26"/>
    </row>
    <row r="244" spans="2:14" x14ac:dyDescent="0.3">
      <c r="B244" s="75">
        <v>2</v>
      </c>
      <c r="C244" s="100" t="s">
        <v>328</v>
      </c>
      <c r="D244" s="5" t="s">
        <v>25</v>
      </c>
      <c r="E244" s="6" t="s">
        <v>27</v>
      </c>
      <c r="F244" s="6" t="s">
        <v>29</v>
      </c>
      <c r="G244" s="7">
        <v>0.5</v>
      </c>
      <c r="H244" s="98"/>
      <c r="I244" s="192"/>
      <c r="J244" s="192"/>
      <c r="K244" s="192"/>
      <c r="L244" s="77"/>
      <c r="M244" s="26"/>
      <c r="N244" s="26"/>
    </row>
    <row r="245" spans="2:14" x14ac:dyDescent="0.3">
      <c r="B245" s="54">
        <v>3</v>
      </c>
      <c r="C245" s="100" t="s">
        <v>363</v>
      </c>
      <c r="D245" s="5" t="s">
        <v>193</v>
      </c>
      <c r="E245" s="6" t="s">
        <v>27</v>
      </c>
      <c r="F245" s="6" t="s">
        <v>29</v>
      </c>
      <c r="G245" s="7">
        <v>0.5</v>
      </c>
      <c r="H245" s="98"/>
      <c r="I245" s="192"/>
      <c r="J245" s="192"/>
      <c r="K245" s="192"/>
      <c r="L245" s="55"/>
      <c r="M245" s="26"/>
      <c r="N245" s="26"/>
    </row>
    <row r="246" spans="2:14" x14ac:dyDescent="0.3">
      <c r="B246" s="218"/>
      <c r="C246" s="218"/>
      <c r="D246" s="218"/>
      <c r="E246" s="218"/>
      <c r="F246" s="8"/>
      <c r="G246" s="9"/>
      <c r="H246" s="22" t="s">
        <v>32</v>
      </c>
      <c r="I246" s="225"/>
      <c r="J246" s="225"/>
      <c r="K246" s="225"/>
      <c r="L246" s="25"/>
      <c r="M246" s="26"/>
      <c r="N246" s="26"/>
    </row>
    <row r="247" spans="2:14" x14ac:dyDescent="0.3">
      <c r="B247" s="218"/>
      <c r="C247" s="218"/>
      <c r="D247" s="218"/>
      <c r="E247" s="218"/>
      <c r="F247" s="10"/>
      <c r="G247" s="11"/>
      <c r="H247" s="22" t="s">
        <v>33</v>
      </c>
      <c r="I247" s="230">
        <v>3</v>
      </c>
      <c r="J247" s="230"/>
      <c r="K247" s="230"/>
      <c r="L247" s="25"/>
      <c r="M247" s="26"/>
      <c r="N247" s="26"/>
    </row>
    <row r="248" spans="2:14" x14ac:dyDescent="0.3">
      <c r="B248" s="218"/>
      <c r="C248" s="218"/>
      <c r="D248" s="218"/>
      <c r="E248" s="218"/>
      <c r="F248" s="12"/>
      <c r="G248" s="21"/>
      <c r="H248" s="22" t="s">
        <v>34</v>
      </c>
      <c r="I248" s="225"/>
      <c r="J248" s="225"/>
      <c r="K248" s="225"/>
      <c r="L248" s="25"/>
      <c r="M248" s="26"/>
      <c r="N248" s="26"/>
    </row>
    <row r="249" spans="2:14" x14ac:dyDescent="0.3">
      <c r="B249" s="234"/>
      <c r="C249" s="234"/>
      <c r="D249" s="234"/>
      <c r="E249" s="234"/>
      <c r="F249" s="234"/>
      <c r="G249" s="234"/>
      <c r="H249" s="234"/>
      <c r="I249" s="234"/>
      <c r="J249" s="234"/>
      <c r="K249" s="234"/>
      <c r="L249" s="25"/>
      <c r="M249" s="26"/>
      <c r="N249" s="26"/>
    </row>
    <row r="250" spans="2:14" x14ac:dyDescent="0.3">
      <c r="B250" s="2" t="s">
        <v>255</v>
      </c>
      <c r="C250" s="2"/>
      <c r="D250" s="4" t="s">
        <v>17</v>
      </c>
      <c r="E250" s="2" t="s">
        <v>20</v>
      </c>
      <c r="F250" s="3"/>
      <c r="G250" s="21"/>
      <c r="H250" s="2"/>
      <c r="I250" s="229"/>
      <c r="J250" s="229"/>
      <c r="K250" s="229"/>
      <c r="L250" s="25"/>
      <c r="M250" s="26"/>
      <c r="N250" s="26"/>
    </row>
    <row r="251" spans="2:14" x14ac:dyDescent="0.3">
      <c r="B251" s="54">
        <v>1</v>
      </c>
      <c r="C251" s="54" t="s">
        <v>348</v>
      </c>
      <c r="D251" s="5" t="s">
        <v>40</v>
      </c>
      <c r="E251" s="6" t="s">
        <v>27</v>
      </c>
      <c r="F251" s="6" t="s">
        <v>29</v>
      </c>
      <c r="G251" s="7">
        <v>1</v>
      </c>
      <c r="H251" s="53"/>
      <c r="I251" s="192"/>
      <c r="J251" s="192"/>
      <c r="K251" s="192"/>
      <c r="L251" s="27"/>
      <c r="M251" s="26"/>
      <c r="N251" s="26"/>
    </row>
    <row r="252" spans="2:14" x14ac:dyDescent="0.3">
      <c r="B252" s="218"/>
      <c r="C252" s="218"/>
      <c r="D252" s="218"/>
      <c r="E252" s="218"/>
      <c r="F252" s="8"/>
      <c r="G252" s="9"/>
      <c r="H252" s="22" t="s">
        <v>32</v>
      </c>
      <c r="I252" s="225"/>
      <c r="J252" s="225"/>
      <c r="K252" s="225"/>
      <c r="L252" s="25"/>
      <c r="M252" s="26"/>
      <c r="N252" s="26"/>
    </row>
    <row r="253" spans="2:14" x14ac:dyDescent="0.3">
      <c r="B253" s="218"/>
      <c r="C253" s="218"/>
      <c r="D253" s="218"/>
      <c r="E253" s="218"/>
      <c r="F253" s="10"/>
      <c r="G253" s="11"/>
      <c r="H253" s="22" t="s">
        <v>33</v>
      </c>
      <c r="I253" s="230">
        <v>1</v>
      </c>
      <c r="J253" s="230"/>
      <c r="K253" s="230"/>
      <c r="L253" s="25"/>
      <c r="M253" s="26"/>
      <c r="N253" s="26"/>
    </row>
    <row r="254" spans="2:14" x14ac:dyDescent="0.3">
      <c r="B254" s="218"/>
      <c r="C254" s="218"/>
      <c r="D254" s="218"/>
      <c r="E254" s="218"/>
      <c r="F254" s="12"/>
      <c r="G254" s="21"/>
      <c r="H254" s="22" t="s">
        <v>34</v>
      </c>
      <c r="I254" s="225"/>
      <c r="J254" s="225"/>
      <c r="K254" s="225"/>
      <c r="L254" s="25"/>
      <c r="M254" s="26"/>
      <c r="N254" s="26"/>
    </row>
    <row r="255" spans="2:14" x14ac:dyDescent="0.3">
      <c r="B255" s="187"/>
      <c r="C255" s="187"/>
      <c r="D255" s="187"/>
      <c r="E255" s="187"/>
      <c r="F255" s="187"/>
      <c r="G255" s="187"/>
      <c r="H255" s="187"/>
      <c r="I255" s="187"/>
      <c r="J255" s="187"/>
      <c r="K255" s="187"/>
      <c r="L255" s="25"/>
      <c r="M255" s="26"/>
      <c r="N255" s="26"/>
    </row>
    <row r="256" spans="2:14" ht="37.5" x14ac:dyDescent="0.3">
      <c r="B256" s="72" t="s">
        <v>256</v>
      </c>
      <c r="C256" s="107" t="s">
        <v>461</v>
      </c>
      <c r="D256" s="4" t="s">
        <v>251</v>
      </c>
      <c r="E256" s="72" t="s">
        <v>20</v>
      </c>
      <c r="F256" s="3"/>
      <c r="G256" s="70"/>
      <c r="H256" s="72"/>
      <c r="I256" s="229"/>
      <c r="J256" s="229"/>
      <c r="K256" s="229"/>
      <c r="L256" s="25"/>
      <c r="M256" s="26"/>
      <c r="N256" s="26"/>
    </row>
    <row r="257" spans="2:14" x14ac:dyDescent="0.3">
      <c r="B257" s="71">
        <v>1</v>
      </c>
      <c r="C257" s="71" t="s">
        <v>349</v>
      </c>
      <c r="D257" s="5" t="s">
        <v>252</v>
      </c>
      <c r="E257" s="6" t="s">
        <v>35</v>
      </c>
      <c r="F257" s="6" t="s">
        <v>1</v>
      </c>
      <c r="G257" s="7">
        <v>1</v>
      </c>
      <c r="H257" s="69"/>
      <c r="I257" s="192"/>
      <c r="J257" s="192"/>
      <c r="K257" s="192"/>
      <c r="L257" s="25"/>
      <c r="M257" s="26"/>
      <c r="N257" s="26"/>
    </row>
    <row r="258" spans="2:14" x14ac:dyDescent="0.3">
      <c r="B258" s="71">
        <v>2</v>
      </c>
      <c r="C258" s="71" t="s">
        <v>463</v>
      </c>
      <c r="D258" s="5" t="s">
        <v>462</v>
      </c>
      <c r="E258" s="6" t="s">
        <v>27</v>
      </c>
      <c r="F258" s="6" t="s">
        <v>29</v>
      </c>
      <c r="G258" s="15">
        <v>0.94850000000000001</v>
      </c>
      <c r="H258" s="69"/>
      <c r="I258" s="192"/>
      <c r="J258" s="192"/>
      <c r="K258" s="192"/>
      <c r="L258" s="25"/>
      <c r="M258" s="26"/>
      <c r="N258" s="26"/>
    </row>
    <row r="259" spans="2:14" x14ac:dyDescent="0.3">
      <c r="B259" s="71">
        <v>3</v>
      </c>
      <c r="C259" s="100" t="s">
        <v>363</v>
      </c>
      <c r="D259" s="5" t="s">
        <v>193</v>
      </c>
      <c r="E259" s="6" t="s">
        <v>27</v>
      </c>
      <c r="F259" s="6" t="s">
        <v>29</v>
      </c>
      <c r="G259" s="15">
        <v>0.29880000000000001</v>
      </c>
      <c r="H259" s="98"/>
      <c r="I259" s="192"/>
      <c r="J259" s="192"/>
      <c r="K259" s="192"/>
      <c r="L259" s="25"/>
      <c r="M259" s="26"/>
      <c r="N259" s="26"/>
    </row>
    <row r="260" spans="2:14" x14ac:dyDescent="0.3">
      <c r="B260" s="218"/>
      <c r="C260" s="218"/>
      <c r="D260" s="218"/>
      <c r="E260" s="218"/>
      <c r="F260" s="8"/>
      <c r="G260" s="11"/>
      <c r="H260" s="47" t="s">
        <v>32</v>
      </c>
      <c r="I260" s="225"/>
      <c r="J260" s="225"/>
      <c r="K260" s="225"/>
      <c r="L260" s="25"/>
      <c r="M260" s="26"/>
      <c r="N260" s="26"/>
    </row>
    <row r="261" spans="2:14" x14ac:dyDescent="0.3">
      <c r="B261" s="218"/>
      <c r="C261" s="218"/>
      <c r="D261" s="218"/>
      <c r="E261" s="218"/>
      <c r="F261" s="10"/>
      <c r="G261" s="11"/>
      <c r="H261" s="47" t="s">
        <v>33</v>
      </c>
      <c r="I261" s="230">
        <v>2</v>
      </c>
      <c r="J261" s="230"/>
      <c r="K261" s="230"/>
      <c r="L261" s="25"/>
      <c r="M261" s="26"/>
      <c r="N261" s="26"/>
    </row>
    <row r="262" spans="2:14" x14ac:dyDescent="0.3">
      <c r="B262" s="218"/>
      <c r="C262" s="218"/>
      <c r="D262" s="218"/>
      <c r="E262" s="218"/>
      <c r="F262" s="12"/>
      <c r="G262" s="70"/>
      <c r="H262" s="47" t="s">
        <v>34</v>
      </c>
      <c r="I262" s="225"/>
      <c r="J262" s="225"/>
      <c r="K262" s="225"/>
      <c r="L262" s="25"/>
      <c r="M262" s="26"/>
      <c r="N262" s="26"/>
    </row>
    <row r="263" spans="2:14" x14ac:dyDescent="0.3">
      <c r="B263" s="187"/>
      <c r="C263" s="187"/>
      <c r="D263" s="187"/>
      <c r="E263" s="187"/>
      <c r="F263" s="187"/>
      <c r="G263" s="187"/>
      <c r="H263" s="187"/>
      <c r="I263" s="187"/>
      <c r="J263" s="187"/>
      <c r="K263" s="187"/>
      <c r="L263" s="25"/>
      <c r="M263" s="26"/>
      <c r="N263" s="26"/>
    </row>
    <row r="264" spans="2:14" ht="37.5" x14ac:dyDescent="0.3">
      <c r="B264" s="72" t="s">
        <v>278</v>
      </c>
      <c r="C264" s="107" t="s">
        <v>464</v>
      </c>
      <c r="D264" s="4" t="s">
        <v>253</v>
      </c>
      <c r="E264" s="72" t="s">
        <v>20</v>
      </c>
      <c r="F264" s="3"/>
      <c r="G264" s="70"/>
      <c r="H264" s="72"/>
      <c r="I264" s="229"/>
      <c r="J264" s="229"/>
      <c r="K264" s="229"/>
      <c r="L264" s="25"/>
      <c r="M264" s="26"/>
      <c r="N264" s="26"/>
    </row>
    <row r="265" spans="2:14" x14ac:dyDescent="0.3">
      <c r="B265" s="71">
        <v>1</v>
      </c>
      <c r="C265" s="71" t="s">
        <v>350</v>
      </c>
      <c r="D265" s="5" t="s">
        <v>254</v>
      </c>
      <c r="E265" s="6" t="s">
        <v>35</v>
      </c>
      <c r="F265" s="6" t="s">
        <v>21</v>
      </c>
      <c r="G265" s="7">
        <v>1</v>
      </c>
      <c r="H265" s="69"/>
      <c r="I265" s="192"/>
      <c r="J265" s="192"/>
      <c r="K265" s="192"/>
      <c r="L265" s="25"/>
      <c r="M265" s="26"/>
      <c r="N265" s="26"/>
    </row>
    <row r="266" spans="2:14" x14ac:dyDescent="0.3">
      <c r="B266" s="71">
        <v>2</v>
      </c>
      <c r="C266" s="71" t="s">
        <v>328</v>
      </c>
      <c r="D266" s="5" t="s">
        <v>25</v>
      </c>
      <c r="E266" s="6" t="s">
        <v>27</v>
      </c>
      <c r="F266" s="6" t="s">
        <v>29</v>
      </c>
      <c r="G266" s="15">
        <v>0.2</v>
      </c>
      <c r="H266" s="69"/>
      <c r="I266" s="192"/>
      <c r="J266" s="192"/>
      <c r="K266" s="192"/>
      <c r="L266" s="25"/>
      <c r="M266" s="26"/>
      <c r="N266" s="26"/>
    </row>
    <row r="267" spans="2:14" x14ac:dyDescent="0.3">
      <c r="B267" s="218"/>
      <c r="C267" s="218"/>
      <c r="D267" s="218"/>
      <c r="E267" s="218"/>
      <c r="F267" s="8"/>
      <c r="G267" s="11"/>
      <c r="H267" s="47" t="s">
        <v>32</v>
      </c>
      <c r="I267" s="225"/>
      <c r="J267" s="225"/>
      <c r="K267" s="225"/>
      <c r="L267" s="25"/>
      <c r="M267" s="26"/>
      <c r="N267" s="26"/>
    </row>
    <row r="268" spans="2:14" x14ac:dyDescent="0.3">
      <c r="B268" s="218"/>
      <c r="C268" s="218"/>
      <c r="D268" s="218"/>
      <c r="E268" s="218"/>
      <c r="F268" s="10"/>
      <c r="G268" s="11"/>
      <c r="H268" s="47" t="s">
        <v>33</v>
      </c>
      <c r="I268" s="230">
        <v>60</v>
      </c>
      <c r="J268" s="230"/>
      <c r="K268" s="230"/>
      <c r="L268" s="25"/>
      <c r="M268" s="26"/>
      <c r="N268" s="26"/>
    </row>
    <row r="269" spans="2:14" x14ac:dyDescent="0.3">
      <c r="B269" s="218"/>
      <c r="C269" s="218"/>
      <c r="D269" s="218"/>
      <c r="E269" s="218"/>
      <c r="F269" s="12"/>
      <c r="G269" s="70"/>
      <c r="H269" s="47" t="s">
        <v>34</v>
      </c>
      <c r="I269" s="225"/>
      <c r="J269" s="225"/>
      <c r="K269" s="225"/>
      <c r="L269" s="25"/>
      <c r="M269" s="26"/>
      <c r="N269" s="26"/>
    </row>
    <row r="270" spans="2:14" x14ac:dyDescent="0.3">
      <c r="B270" s="187"/>
      <c r="C270" s="187"/>
      <c r="D270" s="187"/>
      <c r="E270" s="187"/>
      <c r="F270" s="187"/>
      <c r="G270" s="187"/>
      <c r="H270" s="187"/>
      <c r="I270" s="187"/>
      <c r="J270" s="187"/>
      <c r="K270" s="187"/>
      <c r="L270" s="25"/>
      <c r="M270" s="26"/>
      <c r="N270" s="26"/>
    </row>
    <row r="271" spans="2:14" x14ac:dyDescent="0.3">
      <c r="B271" s="72" t="s">
        <v>302</v>
      </c>
      <c r="C271" s="72" t="s">
        <v>351</v>
      </c>
      <c r="D271" s="4" t="s">
        <v>257</v>
      </c>
      <c r="E271" s="72" t="s">
        <v>20</v>
      </c>
      <c r="F271" s="3"/>
      <c r="G271" s="70"/>
      <c r="H271" s="72"/>
      <c r="I271" s="229"/>
      <c r="J271" s="229"/>
      <c r="K271" s="229"/>
      <c r="L271" s="25"/>
      <c r="M271" s="26"/>
      <c r="N271" s="26"/>
    </row>
    <row r="272" spans="2:14" x14ac:dyDescent="0.3">
      <c r="B272" s="71">
        <v>1</v>
      </c>
      <c r="C272" s="71" t="s">
        <v>351</v>
      </c>
      <c r="D272" s="5" t="s">
        <v>258</v>
      </c>
      <c r="E272" s="6" t="s">
        <v>35</v>
      </c>
      <c r="F272" s="6" t="s">
        <v>21</v>
      </c>
      <c r="G272" s="7">
        <v>1</v>
      </c>
      <c r="H272" s="69"/>
      <c r="I272" s="192"/>
      <c r="J272" s="192"/>
      <c r="K272" s="192"/>
      <c r="L272" s="25"/>
      <c r="M272" s="26"/>
      <c r="N272" s="26"/>
    </row>
    <row r="273" spans="2:14" x14ac:dyDescent="0.3">
      <c r="B273" s="71">
        <v>2</v>
      </c>
      <c r="C273" s="71" t="s">
        <v>328</v>
      </c>
      <c r="D273" s="5" t="s">
        <v>25</v>
      </c>
      <c r="E273" s="6" t="s">
        <v>27</v>
      </c>
      <c r="F273" s="6" t="s">
        <v>29</v>
      </c>
      <c r="G273" s="15">
        <v>0.08</v>
      </c>
      <c r="H273" s="69"/>
      <c r="I273" s="192"/>
      <c r="J273" s="192"/>
      <c r="K273" s="192"/>
      <c r="L273" s="25"/>
      <c r="M273" s="26"/>
      <c r="N273" s="26"/>
    </row>
    <row r="274" spans="2:14" x14ac:dyDescent="0.3">
      <c r="B274" s="71">
        <v>3</v>
      </c>
      <c r="C274" s="71" t="s">
        <v>329</v>
      </c>
      <c r="D274" s="5" t="s">
        <v>26</v>
      </c>
      <c r="E274" s="6" t="s">
        <v>27</v>
      </c>
      <c r="F274" s="6" t="s">
        <v>29</v>
      </c>
      <c r="G274" s="15">
        <v>0.08</v>
      </c>
      <c r="H274" s="69"/>
      <c r="I274" s="192"/>
      <c r="J274" s="192"/>
      <c r="K274" s="192"/>
      <c r="L274" s="25"/>
      <c r="M274" s="26"/>
      <c r="N274" s="26"/>
    </row>
    <row r="275" spans="2:14" x14ac:dyDescent="0.3">
      <c r="B275" s="218"/>
      <c r="C275" s="218"/>
      <c r="D275" s="218"/>
      <c r="E275" s="218"/>
      <c r="F275" s="8"/>
      <c r="G275" s="11"/>
      <c r="H275" s="47" t="s">
        <v>32</v>
      </c>
      <c r="I275" s="225"/>
      <c r="J275" s="225"/>
      <c r="K275" s="225"/>
      <c r="L275" s="25"/>
      <c r="M275" s="26"/>
      <c r="N275" s="26"/>
    </row>
    <row r="276" spans="2:14" x14ac:dyDescent="0.3">
      <c r="B276" s="218"/>
      <c r="C276" s="218"/>
      <c r="D276" s="218"/>
      <c r="E276" s="218"/>
      <c r="F276" s="10"/>
      <c r="G276" s="11"/>
      <c r="H276" s="47" t="s">
        <v>33</v>
      </c>
      <c r="I276" s="230">
        <v>2</v>
      </c>
      <c r="J276" s="230"/>
      <c r="K276" s="230"/>
      <c r="L276" s="25"/>
      <c r="M276" s="26"/>
      <c r="N276" s="26"/>
    </row>
    <row r="277" spans="2:14" x14ac:dyDescent="0.3">
      <c r="B277" s="218"/>
      <c r="C277" s="218"/>
      <c r="D277" s="218"/>
      <c r="E277" s="218"/>
      <c r="F277" s="12"/>
      <c r="G277" s="70"/>
      <c r="H277" s="47" t="s">
        <v>34</v>
      </c>
      <c r="I277" s="225"/>
      <c r="J277" s="225"/>
      <c r="K277" s="225"/>
      <c r="L277" s="25"/>
      <c r="M277" s="26"/>
      <c r="N277" s="26"/>
    </row>
    <row r="278" spans="2:14" x14ac:dyDescent="0.3">
      <c r="B278" s="187"/>
      <c r="C278" s="187"/>
      <c r="D278" s="187"/>
      <c r="E278" s="187"/>
      <c r="F278" s="187"/>
      <c r="G278" s="187"/>
      <c r="H278" s="187"/>
      <c r="I278" s="187"/>
      <c r="J278" s="187"/>
      <c r="K278" s="187"/>
      <c r="L278" s="25"/>
      <c r="M278" s="26"/>
      <c r="N278" s="26"/>
    </row>
    <row r="279" spans="2:14" ht="37.5" x14ac:dyDescent="0.3">
      <c r="B279" s="78" t="s">
        <v>303</v>
      </c>
      <c r="C279" s="107" t="s">
        <v>459</v>
      </c>
      <c r="D279" s="4" t="s">
        <v>280</v>
      </c>
      <c r="E279" s="78" t="s">
        <v>20</v>
      </c>
      <c r="F279" s="3"/>
      <c r="G279" s="74"/>
      <c r="H279" s="78"/>
      <c r="I279" s="229"/>
      <c r="J279" s="229"/>
      <c r="K279" s="229"/>
      <c r="L279" s="25"/>
      <c r="M279" s="26"/>
      <c r="N279" s="26"/>
    </row>
    <row r="280" spans="2:14" x14ac:dyDescent="0.3">
      <c r="B280" s="75">
        <v>1</v>
      </c>
      <c r="C280" s="75" t="s">
        <v>99</v>
      </c>
      <c r="D280" s="5" t="s">
        <v>279</v>
      </c>
      <c r="E280" s="6" t="s">
        <v>35</v>
      </c>
      <c r="F280" s="6" t="s">
        <v>21</v>
      </c>
      <c r="G280" s="7">
        <v>1</v>
      </c>
      <c r="H280" s="76"/>
      <c r="I280" s="192"/>
      <c r="J280" s="192"/>
      <c r="K280" s="192"/>
      <c r="L280" s="25"/>
      <c r="M280" s="26"/>
      <c r="N280" s="26"/>
    </row>
    <row r="281" spans="2:14" x14ac:dyDescent="0.3">
      <c r="B281" s="75">
        <v>2</v>
      </c>
      <c r="C281" s="100" t="s">
        <v>328</v>
      </c>
      <c r="D281" s="5" t="s">
        <v>25</v>
      </c>
      <c r="E281" s="6" t="s">
        <v>27</v>
      </c>
      <c r="F281" s="6" t="s">
        <v>29</v>
      </c>
      <c r="G281" s="7">
        <v>0.7</v>
      </c>
      <c r="H281" s="98"/>
      <c r="I281" s="192"/>
      <c r="J281" s="192"/>
      <c r="K281" s="192"/>
      <c r="L281" s="25"/>
      <c r="M281" s="26"/>
      <c r="N281" s="26"/>
    </row>
    <row r="282" spans="2:14" x14ac:dyDescent="0.3">
      <c r="B282" s="75">
        <v>3</v>
      </c>
      <c r="C282" s="100" t="s">
        <v>363</v>
      </c>
      <c r="D282" s="5" t="s">
        <v>193</v>
      </c>
      <c r="E282" s="6" t="s">
        <v>27</v>
      </c>
      <c r="F282" s="6" t="s">
        <v>29</v>
      </c>
      <c r="G282" s="7">
        <v>0.7</v>
      </c>
      <c r="H282" s="98"/>
      <c r="I282" s="192"/>
      <c r="J282" s="192"/>
      <c r="K282" s="192"/>
      <c r="L282" s="25"/>
      <c r="M282" s="26"/>
      <c r="N282" s="26"/>
    </row>
    <row r="283" spans="2:14" x14ac:dyDescent="0.3">
      <c r="B283" s="218"/>
      <c r="C283" s="218"/>
      <c r="D283" s="218"/>
      <c r="E283" s="218"/>
      <c r="F283" s="8"/>
      <c r="G283" s="11"/>
      <c r="H283" s="47" t="s">
        <v>32</v>
      </c>
      <c r="I283" s="225"/>
      <c r="J283" s="225"/>
      <c r="K283" s="225"/>
      <c r="L283" s="25"/>
      <c r="M283" s="26"/>
      <c r="N283" s="26"/>
    </row>
    <row r="284" spans="2:14" x14ac:dyDescent="0.3">
      <c r="B284" s="218"/>
      <c r="C284" s="218"/>
      <c r="D284" s="218"/>
      <c r="E284" s="218"/>
      <c r="F284" s="10"/>
      <c r="G284" s="11"/>
      <c r="H284" s="47" t="s">
        <v>33</v>
      </c>
      <c r="I284" s="230">
        <v>2</v>
      </c>
      <c r="J284" s="230"/>
      <c r="K284" s="230"/>
      <c r="L284" s="25"/>
      <c r="M284" s="26"/>
      <c r="N284" s="26"/>
    </row>
    <row r="285" spans="2:14" x14ac:dyDescent="0.3">
      <c r="B285" s="218"/>
      <c r="C285" s="218"/>
      <c r="D285" s="218"/>
      <c r="E285" s="218"/>
      <c r="F285" s="12"/>
      <c r="G285" s="74"/>
      <c r="H285" s="47" t="s">
        <v>34</v>
      </c>
      <c r="I285" s="225"/>
      <c r="J285" s="225"/>
      <c r="K285" s="225"/>
      <c r="L285" s="25"/>
      <c r="M285" s="26"/>
      <c r="N285" s="26"/>
    </row>
    <row r="286" spans="2:14" x14ac:dyDescent="0.3">
      <c r="B286" s="187"/>
      <c r="C286" s="187"/>
      <c r="D286" s="187"/>
      <c r="E286" s="187"/>
      <c r="F286" s="187"/>
      <c r="G286" s="187"/>
      <c r="H286" s="187"/>
      <c r="I286" s="187"/>
      <c r="J286" s="187"/>
      <c r="K286" s="187"/>
      <c r="L286" s="25"/>
      <c r="M286" s="26"/>
      <c r="N286" s="26"/>
    </row>
    <row r="287" spans="2:14" x14ac:dyDescent="0.3">
      <c r="B287" s="95" t="s">
        <v>405</v>
      </c>
      <c r="C287" s="95"/>
      <c r="D287" s="4" t="s">
        <v>439</v>
      </c>
      <c r="E287" s="95" t="s">
        <v>20</v>
      </c>
      <c r="F287" s="3"/>
      <c r="G287" s="94"/>
      <c r="H287" s="95"/>
      <c r="I287" s="229"/>
      <c r="J287" s="229"/>
      <c r="K287" s="229"/>
      <c r="L287" s="25"/>
      <c r="M287" s="26"/>
      <c r="N287" s="26"/>
    </row>
    <row r="288" spans="2:14" x14ac:dyDescent="0.3">
      <c r="B288" s="100">
        <v>1</v>
      </c>
      <c r="C288" s="100" t="s">
        <v>99</v>
      </c>
      <c r="D288" s="5" t="s">
        <v>447</v>
      </c>
      <c r="E288" s="6" t="s">
        <v>35</v>
      </c>
      <c r="F288" s="6" t="s">
        <v>21</v>
      </c>
      <c r="G288" s="15">
        <v>1</v>
      </c>
      <c r="H288" s="98"/>
      <c r="I288" s="192"/>
      <c r="J288" s="192"/>
      <c r="K288" s="192"/>
      <c r="L288" s="25"/>
      <c r="M288" s="26"/>
      <c r="N288" s="26"/>
    </row>
    <row r="289" spans="2:14" x14ac:dyDescent="0.3">
      <c r="B289" s="92">
        <v>2</v>
      </c>
      <c r="C289" s="92" t="s">
        <v>328</v>
      </c>
      <c r="D289" s="5" t="s">
        <v>25</v>
      </c>
      <c r="E289" s="6" t="s">
        <v>27</v>
      </c>
      <c r="F289" s="6" t="s">
        <v>29</v>
      </c>
      <c r="G289" s="15">
        <v>0.5</v>
      </c>
      <c r="H289" s="93"/>
      <c r="I289" s="192"/>
      <c r="J289" s="192"/>
      <c r="K289" s="192"/>
      <c r="L289" s="25"/>
      <c r="M289" s="26"/>
      <c r="N289" s="26"/>
    </row>
    <row r="290" spans="2:14" x14ac:dyDescent="0.3">
      <c r="B290" s="92">
        <v>3</v>
      </c>
      <c r="C290" s="92" t="s">
        <v>329</v>
      </c>
      <c r="D290" s="5" t="s">
        <v>26</v>
      </c>
      <c r="E290" s="6" t="s">
        <v>27</v>
      </c>
      <c r="F290" s="6" t="s">
        <v>29</v>
      </c>
      <c r="G290" s="15">
        <v>0.5</v>
      </c>
      <c r="H290" s="93"/>
      <c r="I290" s="192"/>
      <c r="J290" s="192"/>
      <c r="K290" s="192"/>
      <c r="L290" s="25"/>
      <c r="M290" s="26"/>
      <c r="N290" s="26"/>
    </row>
    <row r="291" spans="2:14" x14ac:dyDescent="0.3">
      <c r="B291" s="218"/>
      <c r="C291" s="218"/>
      <c r="D291" s="218"/>
      <c r="E291" s="218"/>
      <c r="F291" s="8"/>
      <c r="G291" s="11"/>
      <c r="H291" s="47" t="s">
        <v>32</v>
      </c>
      <c r="I291" s="225"/>
      <c r="J291" s="225"/>
      <c r="K291" s="225"/>
      <c r="L291" s="25"/>
      <c r="M291" s="26"/>
      <c r="N291" s="26"/>
    </row>
    <row r="292" spans="2:14" x14ac:dyDescent="0.3">
      <c r="B292" s="218"/>
      <c r="C292" s="218"/>
      <c r="D292" s="218"/>
      <c r="E292" s="218"/>
      <c r="F292" s="10"/>
      <c r="G292" s="11"/>
      <c r="H292" s="47" t="s">
        <v>33</v>
      </c>
      <c r="I292" s="230">
        <v>24</v>
      </c>
      <c r="J292" s="230"/>
      <c r="K292" s="230"/>
      <c r="L292" s="25"/>
      <c r="M292" s="26"/>
      <c r="N292" s="26"/>
    </row>
    <row r="293" spans="2:14" x14ac:dyDescent="0.3">
      <c r="B293" s="218"/>
      <c r="C293" s="218"/>
      <c r="D293" s="218"/>
      <c r="E293" s="218"/>
      <c r="F293" s="12"/>
      <c r="G293" s="99"/>
      <c r="H293" s="47" t="s">
        <v>34</v>
      </c>
      <c r="I293" s="225"/>
      <c r="J293" s="225"/>
      <c r="K293" s="225"/>
      <c r="L293" s="25"/>
      <c r="M293" s="26"/>
      <c r="N293" s="26"/>
    </row>
    <row r="294" spans="2:14" ht="23.25" x14ac:dyDescent="0.3">
      <c r="B294" s="238" t="s">
        <v>70</v>
      </c>
      <c r="C294" s="238"/>
      <c r="D294" s="238"/>
      <c r="E294" s="238"/>
      <c r="F294" s="238"/>
      <c r="G294" s="238"/>
      <c r="H294" s="238"/>
      <c r="I294" s="238"/>
      <c r="J294" s="238"/>
      <c r="K294" s="238"/>
      <c r="L294" s="25"/>
      <c r="M294" s="26"/>
      <c r="N294" s="26"/>
    </row>
    <row r="295" spans="2:14" ht="56.25" x14ac:dyDescent="0.3">
      <c r="B295" s="2" t="s">
        <v>116</v>
      </c>
      <c r="C295" s="2"/>
      <c r="D295" s="4" t="s">
        <v>591</v>
      </c>
      <c r="E295" s="2" t="s">
        <v>20</v>
      </c>
      <c r="F295" s="3"/>
      <c r="G295" s="21"/>
      <c r="H295" s="2"/>
      <c r="I295" s="229"/>
      <c r="J295" s="229"/>
      <c r="K295" s="229"/>
      <c r="L295" s="25"/>
      <c r="M295" s="26"/>
      <c r="N295" s="26"/>
    </row>
    <row r="296" spans="2:14" x14ac:dyDescent="0.3">
      <c r="B296" s="19">
        <v>1</v>
      </c>
      <c r="C296" s="49" t="s">
        <v>328</v>
      </c>
      <c r="D296" s="5" t="s">
        <v>25</v>
      </c>
      <c r="E296" s="6" t="s">
        <v>27</v>
      </c>
      <c r="F296" s="6" t="s">
        <v>29</v>
      </c>
      <c r="G296" s="7">
        <v>15</v>
      </c>
      <c r="H296" s="20"/>
      <c r="I296" s="192"/>
      <c r="J296" s="192"/>
      <c r="K296" s="192"/>
      <c r="L296" s="25"/>
      <c r="M296" s="26"/>
      <c r="N296" s="26"/>
    </row>
    <row r="297" spans="2:14" x14ac:dyDescent="0.3">
      <c r="B297" s="19">
        <v>2</v>
      </c>
      <c r="C297" s="49" t="s">
        <v>329</v>
      </c>
      <c r="D297" s="5" t="s">
        <v>26</v>
      </c>
      <c r="E297" s="6" t="s">
        <v>27</v>
      </c>
      <c r="F297" s="6" t="s">
        <v>29</v>
      </c>
      <c r="G297" s="7">
        <v>15</v>
      </c>
      <c r="H297" s="20"/>
      <c r="I297" s="192"/>
      <c r="J297" s="192"/>
      <c r="K297" s="192"/>
      <c r="L297" s="25"/>
      <c r="M297" s="26"/>
      <c r="N297" s="26"/>
    </row>
    <row r="298" spans="2:14" ht="62.25" customHeight="1" x14ac:dyDescent="0.3">
      <c r="B298" s="135">
        <v>3</v>
      </c>
      <c r="C298" s="135" t="s">
        <v>99</v>
      </c>
      <c r="D298" s="83" t="s">
        <v>594</v>
      </c>
      <c r="E298" s="6" t="s">
        <v>592</v>
      </c>
      <c r="F298" s="6" t="s">
        <v>21</v>
      </c>
      <c r="G298" s="7">
        <v>1</v>
      </c>
      <c r="H298" s="136"/>
      <c r="I298" s="212"/>
      <c r="J298" s="213"/>
      <c r="K298" s="214"/>
      <c r="L298" s="25"/>
      <c r="M298" s="26"/>
      <c r="N298" s="26"/>
    </row>
    <row r="299" spans="2:14" x14ac:dyDescent="0.3">
      <c r="B299" s="218"/>
      <c r="C299" s="218"/>
      <c r="D299" s="218"/>
      <c r="E299" s="218"/>
      <c r="F299" s="8"/>
      <c r="G299" s="9"/>
      <c r="H299" s="22" t="s">
        <v>32</v>
      </c>
      <c r="I299" s="225"/>
      <c r="J299" s="225"/>
      <c r="K299" s="225"/>
      <c r="L299" s="25"/>
      <c r="M299" s="26"/>
      <c r="N299" s="26"/>
    </row>
    <row r="300" spans="2:14" x14ac:dyDescent="0.3">
      <c r="B300" s="218"/>
      <c r="C300" s="218"/>
      <c r="D300" s="218"/>
      <c r="E300" s="218"/>
      <c r="F300" s="10"/>
      <c r="G300" s="11"/>
      <c r="H300" s="22" t="s">
        <v>33</v>
      </c>
      <c r="I300" s="230">
        <v>1</v>
      </c>
      <c r="J300" s="230"/>
      <c r="K300" s="230"/>
      <c r="L300" s="25"/>
      <c r="M300" s="26"/>
      <c r="N300" s="26"/>
    </row>
    <row r="301" spans="2:14" x14ac:dyDescent="0.3">
      <c r="B301" s="218"/>
      <c r="C301" s="218"/>
      <c r="D301" s="218"/>
      <c r="E301" s="218"/>
      <c r="F301" s="12"/>
      <c r="G301" s="21"/>
      <c r="H301" s="22" t="s">
        <v>34</v>
      </c>
      <c r="I301" s="225"/>
      <c r="J301" s="225"/>
      <c r="K301" s="225"/>
      <c r="L301" s="25"/>
      <c r="M301" s="26"/>
      <c r="N301" s="26"/>
    </row>
    <row r="302" spans="2:14" x14ac:dyDescent="0.3">
      <c r="B302" s="234"/>
      <c r="C302" s="234"/>
      <c r="D302" s="234"/>
      <c r="E302" s="234"/>
      <c r="F302" s="234"/>
      <c r="G302" s="234"/>
      <c r="H302" s="234"/>
      <c r="I302" s="234"/>
      <c r="J302" s="234"/>
      <c r="K302" s="234"/>
      <c r="L302" s="25"/>
      <c r="M302" s="26"/>
      <c r="N302" s="26"/>
    </row>
    <row r="303" spans="2:14" ht="37.5" x14ac:dyDescent="0.3">
      <c r="B303" s="113" t="s">
        <v>117</v>
      </c>
      <c r="C303" s="113" t="s">
        <v>525</v>
      </c>
      <c r="D303" s="4" t="s">
        <v>571</v>
      </c>
      <c r="E303" s="113" t="s">
        <v>20</v>
      </c>
      <c r="F303" s="3"/>
      <c r="G303" s="110"/>
      <c r="H303" s="113"/>
      <c r="I303" s="229"/>
      <c r="J303" s="229"/>
      <c r="K303" s="229"/>
      <c r="L303" s="25"/>
      <c r="M303" s="26"/>
      <c r="N303" s="26"/>
    </row>
    <row r="304" spans="2:14" x14ac:dyDescent="0.3">
      <c r="B304" s="111">
        <v>1</v>
      </c>
      <c r="C304" s="111" t="s">
        <v>565</v>
      </c>
      <c r="D304" s="5" t="s">
        <v>528</v>
      </c>
      <c r="E304" s="6" t="s">
        <v>27</v>
      </c>
      <c r="F304" s="6" t="s">
        <v>29</v>
      </c>
      <c r="G304" s="7">
        <v>1</v>
      </c>
      <c r="H304" s="109"/>
      <c r="I304" s="192"/>
      <c r="J304" s="192"/>
      <c r="K304" s="192"/>
      <c r="L304" s="25"/>
      <c r="M304" s="26"/>
      <c r="N304" s="26"/>
    </row>
    <row r="305" spans="2:14" x14ac:dyDescent="0.3">
      <c r="B305" s="111">
        <v>2</v>
      </c>
      <c r="C305" s="111" t="s">
        <v>527</v>
      </c>
      <c r="D305" s="5" t="s">
        <v>193</v>
      </c>
      <c r="E305" s="6" t="s">
        <v>27</v>
      </c>
      <c r="F305" s="6" t="s">
        <v>29</v>
      </c>
      <c r="G305" s="7">
        <v>1.5</v>
      </c>
      <c r="H305" s="109"/>
      <c r="I305" s="192"/>
      <c r="J305" s="192"/>
      <c r="K305" s="192"/>
      <c r="L305" s="25"/>
      <c r="M305" s="26"/>
      <c r="N305" s="26"/>
    </row>
    <row r="306" spans="2:14" x14ac:dyDescent="0.3">
      <c r="B306" s="111">
        <v>3</v>
      </c>
      <c r="C306" s="127" t="s">
        <v>99</v>
      </c>
      <c r="D306" s="5" t="s">
        <v>526</v>
      </c>
      <c r="E306" s="6" t="s">
        <v>35</v>
      </c>
      <c r="F306" s="6" t="s">
        <v>1</v>
      </c>
      <c r="G306" s="7">
        <v>1</v>
      </c>
      <c r="H306" s="109"/>
      <c r="I306" s="192"/>
      <c r="J306" s="192"/>
      <c r="K306" s="192"/>
      <c r="L306" s="25"/>
      <c r="M306" s="26"/>
      <c r="N306" s="26"/>
    </row>
    <row r="307" spans="2:14" x14ac:dyDescent="0.3">
      <c r="B307" s="218"/>
      <c r="C307" s="218"/>
      <c r="D307" s="218"/>
      <c r="E307" s="218"/>
      <c r="F307" s="8"/>
      <c r="G307" s="9"/>
      <c r="H307" s="47" t="s">
        <v>32</v>
      </c>
      <c r="I307" s="225"/>
      <c r="J307" s="225"/>
      <c r="K307" s="225"/>
      <c r="L307" s="25"/>
      <c r="M307" s="26"/>
      <c r="N307" s="26"/>
    </row>
    <row r="308" spans="2:14" x14ac:dyDescent="0.3">
      <c r="B308" s="218"/>
      <c r="C308" s="218"/>
      <c r="D308" s="218"/>
      <c r="E308" s="218"/>
      <c r="F308" s="10"/>
      <c r="G308" s="11"/>
      <c r="H308" s="47" t="s">
        <v>33</v>
      </c>
      <c r="I308" s="230">
        <v>6</v>
      </c>
      <c r="J308" s="230"/>
      <c r="K308" s="230"/>
      <c r="L308" s="25"/>
      <c r="M308" s="26"/>
      <c r="N308" s="26"/>
    </row>
    <row r="309" spans="2:14" x14ac:dyDescent="0.3">
      <c r="B309" s="218"/>
      <c r="C309" s="218"/>
      <c r="D309" s="218"/>
      <c r="E309" s="218"/>
      <c r="F309" s="12"/>
      <c r="G309" s="110"/>
      <c r="H309" s="47" t="s">
        <v>34</v>
      </c>
      <c r="I309" s="225"/>
      <c r="J309" s="225"/>
      <c r="K309" s="225"/>
      <c r="L309" s="25"/>
      <c r="M309" s="26"/>
      <c r="N309" s="26"/>
    </row>
    <row r="310" spans="2:14" x14ac:dyDescent="0.3">
      <c r="B310" s="234"/>
      <c r="C310" s="234"/>
      <c r="D310" s="234"/>
      <c r="E310" s="234"/>
      <c r="F310" s="234"/>
      <c r="G310" s="234"/>
      <c r="H310" s="234"/>
      <c r="I310" s="234"/>
      <c r="J310" s="234"/>
      <c r="K310" s="234"/>
      <c r="L310" s="25"/>
      <c r="M310" s="26"/>
      <c r="N310" s="26"/>
    </row>
    <row r="311" spans="2:14" ht="37.5" x14ac:dyDescent="0.3">
      <c r="B311" s="113" t="s">
        <v>118</v>
      </c>
      <c r="C311" s="113" t="s">
        <v>529</v>
      </c>
      <c r="D311" s="4" t="s">
        <v>572</v>
      </c>
      <c r="E311" s="113" t="s">
        <v>20</v>
      </c>
      <c r="F311" s="3"/>
      <c r="G311" s="110"/>
      <c r="H311" s="113"/>
      <c r="I311" s="229"/>
      <c r="J311" s="229"/>
      <c r="K311" s="229"/>
      <c r="L311" s="25"/>
      <c r="M311" s="26"/>
      <c r="N311" s="26"/>
    </row>
    <row r="312" spans="2:14" x14ac:dyDescent="0.3">
      <c r="B312" s="111">
        <v>1</v>
      </c>
      <c r="C312" s="111" t="s">
        <v>531</v>
      </c>
      <c r="D312" s="5" t="s">
        <v>530</v>
      </c>
      <c r="E312" s="6" t="s">
        <v>27</v>
      </c>
      <c r="F312" s="6" t="s">
        <v>29</v>
      </c>
      <c r="G312" s="7">
        <v>0.8</v>
      </c>
      <c r="H312" s="109"/>
      <c r="I312" s="192"/>
      <c r="J312" s="192"/>
      <c r="K312" s="192"/>
      <c r="L312" s="25"/>
      <c r="M312" s="26"/>
      <c r="N312" s="26"/>
    </row>
    <row r="313" spans="2:14" x14ac:dyDescent="0.3">
      <c r="B313" s="111">
        <v>2</v>
      </c>
      <c r="C313" s="111" t="s">
        <v>527</v>
      </c>
      <c r="D313" s="5" t="s">
        <v>193</v>
      </c>
      <c r="E313" s="6" t="s">
        <v>27</v>
      </c>
      <c r="F313" s="6" t="s">
        <v>29</v>
      </c>
      <c r="G313" s="7">
        <v>1</v>
      </c>
      <c r="H313" s="109"/>
      <c r="I313" s="192"/>
      <c r="J313" s="192"/>
      <c r="K313" s="192"/>
      <c r="L313" s="25"/>
      <c r="M313" s="26"/>
      <c r="N313" s="26"/>
    </row>
    <row r="314" spans="2:14" x14ac:dyDescent="0.3">
      <c r="B314" s="111">
        <v>3</v>
      </c>
      <c r="C314" s="127" t="s">
        <v>99</v>
      </c>
      <c r="D314" s="5" t="s">
        <v>551</v>
      </c>
      <c r="E314" s="6" t="s">
        <v>35</v>
      </c>
      <c r="F314" s="6" t="s">
        <v>21</v>
      </c>
      <c r="G314" s="7">
        <v>1</v>
      </c>
      <c r="H314" s="109"/>
      <c r="I314" s="192"/>
      <c r="J314" s="192"/>
      <c r="K314" s="192"/>
      <c r="L314" s="25"/>
      <c r="M314" s="26"/>
      <c r="N314" s="26"/>
    </row>
    <row r="315" spans="2:14" x14ac:dyDescent="0.3">
      <c r="B315" s="218" t="s">
        <v>99</v>
      </c>
      <c r="C315" s="218"/>
      <c r="D315" s="218"/>
      <c r="E315" s="218"/>
      <c r="F315" s="8"/>
      <c r="G315" s="9"/>
      <c r="H315" s="47" t="s">
        <v>32</v>
      </c>
      <c r="I315" s="225"/>
      <c r="J315" s="225"/>
      <c r="K315" s="225"/>
      <c r="L315" s="25"/>
      <c r="M315" s="26"/>
      <c r="N315" s="26"/>
    </row>
    <row r="316" spans="2:14" x14ac:dyDescent="0.3">
      <c r="B316" s="218"/>
      <c r="C316" s="218"/>
      <c r="D316" s="218"/>
      <c r="E316" s="218"/>
      <c r="F316" s="10"/>
      <c r="G316" s="11"/>
      <c r="H316" s="47" t="s">
        <v>33</v>
      </c>
      <c r="I316" s="230">
        <v>4</v>
      </c>
      <c r="J316" s="230"/>
      <c r="K316" s="230"/>
      <c r="L316" s="25"/>
      <c r="M316" s="26"/>
      <c r="N316" s="26"/>
    </row>
    <row r="317" spans="2:14" x14ac:dyDescent="0.3">
      <c r="B317" s="218"/>
      <c r="C317" s="218"/>
      <c r="D317" s="218"/>
      <c r="E317" s="218"/>
      <c r="F317" s="12"/>
      <c r="G317" s="110"/>
      <c r="H317" s="47" t="s">
        <v>34</v>
      </c>
      <c r="I317" s="225"/>
      <c r="J317" s="225"/>
      <c r="K317" s="225"/>
      <c r="L317" s="25"/>
      <c r="M317" s="26"/>
      <c r="N317" s="26"/>
    </row>
    <row r="318" spans="2:14" x14ac:dyDescent="0.3">
      <c r="B318" s="234"/>
      <c r="C318" s="234"/>
      <c r="D318" s="234"/>
      <c r="E318" s="234"/>
      <c r="F318" s="234"/>
      <c r="G318" s="234"/>
      <c r="H318" s="234"/>
      <c r="I318" s="234"/>
      <c r="J318" s="234"/>
      <c r="K318" s="234"/>
      <c r="L318" s="25"/>
      <c r="M318" s="26"/>
      <c r="N318" s="26"/>
    </row>
    <row r="319" spans="2:14" ht="37.5" x14ac:dyDescent="0.3">
      <c r="B319" s="113" t="s">
        <v>119</v>
      </c>
      <c r="C319" s="113" t="s">
        <v>532</v>
      </c>
      <c r="D319" s="4" t="s">
        <v>574</v>
      </c>
      <c r="E319" s="113" t="s">
        <v>20</v>
      </c>
      <c r="F319" s="3"/>
      <c r="G319" s="110"/>
      <c r="H319" s="113"/>
      <c r="I319" s="229"/>
      <c r="J319" s="229"/>
      <c r="K319" s="229"/>
      <c r="L319" s="25"/>
      <c r="M319" s="26"/>
      <c r="N319" s="26"/>
    </row>
    <row r="320" spans="2:14" x14ac:dyDescent="0.3">
      <c r="B320" s="111">
        <v>1</v>
      </c>
      <c r="C320" s="111" t="s">
        <v>531</v>
      </c>
      <c r="D320" s="5" t="s">
        <v>530</v>
      </c>
      <c r="E320" s="6" t="s">
        <v>27</v>
      </c>
      <c r="F320" s="6" t="s">
        <v>29</v>
      </c>
      <c r="G320" s="7">
        <v>1</v>
      </c>
      <c r="H320" s="109"/>
      <c r="I320" s="192"/>
      <c r="J320" s="192"/>
      <c r="K320" s="192"/>
      <c r="L320" s="25"/>
      <c r="M320" s="26"/>
      <c r="N320" s="26"/>
    </row>
    <row r="321" spans="2:14" x14ac:dyDescent="0.3">
      <c r="B321" s="111">
        <v>2</v>
      </c>
      <c r="C321" s="111" t="s">
        <v>527</v>
      </c>
      <c r="D321" s="5" t="s">
        <v>193</v>
      </c>
      <c r="E321" s="6" t="s">
        <v>27</v>
      </c>
      <c r="F321" s="6" t="s">
        <v>29</v>
      </c>
      <c r="G321" s="7">
        <v>1.2</v>
      </c>
      <c r="H321" s="109"/>
      <c r="I321" s="192"/>
      <c r="J321" s="192"/>
      <c r="K321" s="192"/>
      <c r="L321" s="25"/>
      <c r="M321" s="26"/>
      <c r="N321" s="26"/>
    </row>
    <row r="322" spans="2:14" x14ac:dyDescent="0.3">
      <c r="B322" s="111">
        <v>3</v>
      </c>
      <c r="C322" s="127" t="s">
        <v>99</v>
      </c>
      <c r="D322" s="5" t="s">
        <v>575</v>
      </c>
      <c r="E322" s="6" t="s">
        <v>35</v>
      </c>
      <c r="F322" s="6" t="s">
        <v>21</v>
      </c>
      <c r="G322" s="7">
        <v>1</v>
      </c>
      <c r="H322" s="109"/>
      <c r="I322" s="192"/>
      <c r="J322" s="192"/>
      <c r="K322" s="192"/>
      <c r="L322" s="25"/>
      <c r="M322" s="26"/>
      <c r="N322" s="26"/>
    </row>
    <row r="323" spans="2:14" x14ac:dyDescent="0.3">
      <c r="B323" s="218"/>
      <c r="C323" s="218"/>
      <c r="D323" s="218"/>
      <c r="E323" s="218"/>
      <c r="F323" s="8"/>
      <c r="G323" s="9"/>
      <c r="H323" s="47" t="s">
        <v>32</v>
      </c>
      <c r="I323" s="225"/>
      <c r="J323" s="225"/>
      <c r="K323" s="225"/>
      <c r="L323" s="25"/>
      <c r="M323" s="26"/>
      <c r="N323" s="26"/>
    </row>
    <row r="324" spans="2:14" x14ac:dyDescent="0.3">
      <c r="B324" s="218"/>
      <c r="C324" s="218"/>
      <c r="D324" s="218"/>
      <c r="E324" s="218"/>
      <c r="F324" s="10"/>
      <c r="G324" s="11"/>
      <c r="H324" s="47" t="s">
        <v>33</v>
      </c>
      <c r="I324" s="230">
        <v>1</v>
      </c>
      <c r="J324" s="230"/>
      <c r="K324" s="230"/>
      <c r="L324" s="25"/>
      <c r="M324" s="26"/>
      <c r="N324" s="26"/>
    </row>
    <row r="325" spans="2:14" x14ac:dyDescent="0.3">
      <c r="B325" s="218"/>
      <c r="C325" s="218"/>
      <c r="D325" s="218"/>
      <c r="E325" s="218"/>
      <c r="F325" s="12"/>
      <c r="G325" s="110"/>
      <c r="H325" s="47" t="s">
        <v>34</v>
      </c>
      <c r="I325" s="225"/>
      <c r="J325" s="225"/>
      <c r="K325" s="225"/>
      <c r="L325" s="25"/>
      <c r="M325" s="26"/>
      <c r="N325" s="26"/>
    </row>
    <row r="326" spans="2:14" x14ac:dyDescent="0.3">
      <c r="B326" s="234"/>
      <c r="C326" s="234"/>
      <c r="D326" s="234"/>
      <c r="E326" s="234"/>
      <c r="F326" s="234"/>
      <c r="G326" s="234"/>
      <c r="H326" s="234"/>
      <c r="I326" s="234"/>
      <c r="J326" s="234"/>
      <c r="K326" s="234"/>
      <c r="L326" s="25"/>
      <c r="M326" s="26"/>
      <c r="N326" s="26"/>
    </row>
    <row r="327" spans="2:14" ht="37.5" x14ac:dyDescent="0.3">
      <c r="B327" s="113" t="s">
        <v>120</v>
      </c>
      <c r="C327" s="113" t="s">
        <v>533</v>
      </c>
      <c r="D327" s="4" t="s">
        <v>576</v>
      </c>
      <c r="E327" s="113" t="s">
        <v>20</v>
      </c>
      <c r="F327" s="3"/>
      <c r="G327" s="110"/>
      <c r="H327" s="113"/>
      <c r="I327" s="229"/>
      <c r="J327" s="229"/>
      <c r="K327" s="229"/>
      <c r="L327" s="25"/>
      <c r="M327" s="26"/>
      <c r="N327" s="26"/>
    </row>
    <row r="328" spans="2:14" x14ac:dyDescent="0.3">
      <c r="B328" s="111">
        <v>1</v>
      </c>
      <c r="C328" s="111" t="s">
        <v>569</v>
      </c>
      <c r="D328" s="5" t="s">
        <v>534</v>
      </c>
      <c r="E328" s="6" t="s">
        <v>35</v>
      </c>
      <c r="F328" s="6" t="s">
        <v>21</v>
      </c>
      <c r="G328" s="7">
        <v>0.03</v>
      </c>
      <c r="H328" s="7"/>
      <c r="I328" s="192"/>
      <c r="J328" s="192"/>
      <c r="K328" s="192"/>
      <c r="L328" s="25"/>
      <c r="M328" s="26"/>
      <c r="N328" s="26"/>
    </row>
    <row r="329" spans="2:14" x14ac:dyDescent="0.3">
      <c r="B329" s="111">
        <v>2</v>
      </c>
      <c r="C329" s="111" t="s">
        <v>570</v>
      </c>
      <c r="D329" s="5" t="s">
        <v>535</v>
      </c>
      <c r="E329" s="6" t="s">
        <v>35</v>
      </c>
      <c r="F329" s="6" t="s">
        <v>21</v>
      </c>
      <c r="G329" s="7">
        <v>9.9900000000000003E-2</v>
      </c>
      <c r="H329" s="109"/>
      <c r="I329" s="192"/>
      <c r="J329" s="192"/>
      <c r="K329" s="192"/>
      <c r="L329" s="25"/>
      <c r="M329" s="26"/>
      <c r="N329" s="26"/>
    </row>
    <row r="330" spans="2:14" x14ac:dyDescent="0.3">
      <c r="B330" s="111">
        <v>3</v>
      </c>
      <c r="C330" s="127" t="s">
        <v>99</v>
      </c>
      <c r="D330" s="5" t="s">
        <v>577</v>
      </c>
      <c r="E330" s="6" t="s">
        <v>35</v>
      </c>
      <c r="F330" s="6" t="s">
        <v>21</v>
      </c>
      <c r="G330" s="7">
        <v>1</v>
      </c>
      <c r="H330" s="109"/>
      <c r="I330" s="192"/>
      <c r="J330" s="192"/>
      <c r="K330" s="192"/>
      <c r="L330" s="25"/>
      <c r="M330" s="26"/>
      <c r="N330" s="26"/>
    </row>
    <row r="331" spans="2:14" x14ac:dyDescent="0.3">
      <c r="B331" s="111">
        <v>4</v>
      </c>
      <c r="C331" s="111" t="s">
        <v>573</v>
      </c>
      <c r="D331" s="5" t="s">
        <v>536</v>
      </c>
      <c r="E331" s="6" t="s">
        <v>35</v>
      </c>
      <c r="F331" s="6" t="s">
        <v>21</v>
      </c>
      <c r="G331" s="7">
        <v>3.5400000000000001E-2</v>
      </c>
      <c r="H331" s="109"/>
      <c r="I331" s="192"/>
      <c r="J331" s="192"/>
      <c r="K331" s="192"/>
      <c r="L331" s="25"/>
      <c r="M331" s="26"/>
      <c r="N331" s="26"/>
    </row>
    <row r="332" spans="2:14" x14ac:dyDescent="0.3">
      <c r="B332" s="111">
        <v>5</v>
      </c>
      <c r="C332" s="111" t="s">
        <v>538</v>
      </c>
      <c r="D332" s="5" t="s">
        <v>537</v>
      </c>
      <c r="E332" s="6" t="s">
        <v>27</v>
      </c>
      <c r="F332" s="6" t="s">
        <v>29</v>
      </c>
      <c r="G332" s="7">
        <v>0.15</v>
      </c>
      <c r="H332" s="109"/>
      <c r="I332" s="192"/>
      <c r="J332" s="192"/>
      <c r="K332" s="192"/>
      <c r="L332" s="25"/>
      <c r="M332" s="26"/>
      <c r="N332" s="26"/>
    </row>
    <row r="333" spans="2:14" x14ac:dyDescent="0.3">
      <c r="B333" s="111">
        <v>6</v>
      </c>
      <c r="C333" s="111" t="s">
        <v>463</v>
      </c>
      <c r="D333" s="5" t="s">
        <v>462</v>
      </c>
      <c r="E333" s="6" t="s">
        <v>27</v>
      </c>
      <c r="F333" s="6" t="s">
        <v>29</v>
      </c>
      <c r="G333" s="7">
        <v>0.15</v>
      </c>
      <c r="H333" s="109"/>
      <c r="I333" s="192"/>
      <c r="J333" s="192"/>
      <c r="K333" s="192"/>
      <c r="L333" s="25"/>
      <c r="M333" s="26"/>
      <c r="N333" s="26"/>
    </row>
    <row r="334" spans="2:14" x14ac:dyDescent="0.3">
      <c r="B334" s="218"/>
      <c r="C334" s="218"/>
      <c r="D334" s="218"/>
      <c r="E334" s="218"/>
      <c r="F334" s="8"/>
      <c r="G334" s="9"/>
      <c r="H334" s="47" t="s">
        <v>32</v>
      </c>
      <c r="I334" s="225"/>
      <c r="J334" s="225"/>
      <c r="K334" s="225"/>
      <c r="L334" s="25"/>
      <c r="M334" s="26"/>
      <c r="N334" s="26"/>
    </row>
    <row r="335" spans="2:14" x14ac:dyDescent="0.3">
      <c r="B335" s="218"/>
      <c r="C335" s="218"/>
      <c r="D335" s="218"/>
      <c r="E335" s="218"/>
      <c r="F335" s="10"/>
      <c r="G335" s="11"/>
      <c r="H335" s="47" t="s">
        <v>33</v>
      </c>
      <c r="I335" s="230">
        <v>1</v>
      </c>
      <c r="J335" s="230"/>
      <c r="K335" s="230"/>
      <c r="L335" s="25"/>
      <c r="M335" s="26"/>
      <c r="N335" s="26"/>
    </row>
    <row r="336" spans="2:14" x14ac:dyDescent="0.3">
      <c r="B336" s="218"/>
      <c r="C336" s="218"/>
      <c r="D336" s="218"/>
      <c r="E336" s="218"/>
      <c r="F336" s="12"/>
      <c r="G336" s="110"/>
      <c r="H336" s="47" t="s">
        <v>34</v>
      </c>
      <c r="I336" s="225"/>
      <c r="J336" s="225"/>
      <c r="K336" s="225"/>
      <c r="L336" s="25"/>
      <c r="M336" s="26"/>
      <c r="N336" s="26"/>
    </row>
    <row r="337" spans="2:14" x14ac:dyDescent="0.3">
      <c r="B337" s="234"/>
      <c r="C337" s="234"/>
      <c r="D337" s="234"/>
      <c r="E337" s="234"/>
      <c r="F337" s="234"/>
      <c r="G337" s="234"/>
      <c r="H337" s="234"/>
      <c r="I337" s="234"/>
      <c r="J337" s="234"/>
      <c r="K337" s="234"/>
      <c r="L337" s="25"/>
      <c r="M337" s="26"/>
      <c r="N337" s="26"/>
    </row>
    <row r="338" spans="2:14" ht="37.5" x14ac:dyDescent="0.3">
      <c r="B338" s="113" t="s">
        <v>121</v>
      </c>
      <c r="C338" s="113" t="s">
        <v>539</v>
      </c>
      <c r="D338" s="4" t="s">
        <v>550</v>
      </c>
      <c r="E338" s="113" t="s">
        <v>20</v>
      </c>
      <c r="F338" s="3"/>
      <c r="G338" s="110"/>
      <c r="H338" s="113"/>
      <c r="I338" s="229"/>
      <c r="J338" s="229"/>
      <c r="K338" s="229"/>
      <c r="L338" s="25"/>
      <c r="M338" s="26"/>
      <c r="N338" s="26"/>
    </row>
    <row r="339" spans="2:14" x14ac:dyDescent="0.3">
      <c r="B339" s="111">
        <v>1</v>
      </c>
      <c r="C339" s="111" t="s">
        <v>542</v>
      </c>
      <c r="D339" s="5" t="s">
        <v>540</v>
      </c>
      <c r="E339" s="6" t="s">
        <v>35</v>
      </c>
      <c r="F339" s="6" t="s">
        <v>1</v>
      </c>
      <c r="G339" s="7">
        <v>1</v>
      </c>
      <c r="H339" s="7"/>
      <c r="I339" s="192"/>
      <c r="J339" s="192"/>
      <c r="K339" s="192"/>
      <c r="L339" s="25"/>
      <c r="M339" s="26"/>
      <c r="N339" s="26"/>
    </row>
    <row r="340" spans="2:14" x14ac:dyDescent="0.3">
      <c r="B340" s="111">
        <v>2</v>
      </c>
      <c r="C340" s="111" t="s">
        <v>541</v>
      </c>
      <c r="D340" s="108" t="s">
        <v>552</v>
      </c>
      <c r="E340" s="6" t="s">
        <v>35</v>
      </c>
      <c r="F340" s="6" t="s">
        <v>21</v>
      </c>
      <c r="G340" s="7">
        <v>1</v>
      </c>
      <c r="H340" s="109"/>
      <c r="I340" s="192"/>
      <c r="J340" s="192"/>
      <c r="K340" s="192"/>
      <c r="L340" s="25"/>
      <c r="M340" s="26"/>
      <c r="N340" s="26"/>
    </row>
    <row r="341" spans="2:14" x14ac:dyDescent="0.3">
      <c r="B341" s="111">
        <v>3</v>
      </c>
      <c r="C341" s="111" t="s">
        <v>580</v>
      </c>
      <c r="D341" s="5" t="s">
        <v>579</v>
      </c>
      <c r="E341" s="6" t="s">
        <v>35</v>
      </c>
      <c r="F341" s="6" t="s">
        <v>21</v>
      </c>
      <c r="G341" s="7">
        <v>1</v>
      </c>
      <c r="H341" s="109"/>
      <c r="I341" s="192"/>
      <c r="J341" s="192"/>
      <c r="K341" s="192"/>
      <c r="L341" s="25"/>
      <c r="M341" s="26"/>
      <c r="N341" s="26"/>
    </row>
    <row r="342" spans="2:14" x14ac:dyDescent="0.3">
      <c r="B342" s="111">
        <v>4</v>
      </c>
      <c r="C342" s="111" t="s">
        <v>463</v>
      </c>
      <c r="D342" s="5" t="s">
        <v>462</v>
      </c>
      <c r="E342" s="6" t="s">
        <v>27</v>
      </c>
      <c r="F342" s="6" t="s">
        <v>29</v>
      </c>
      <c r="G342" s="7">
        <v>0.25</v>
      </c>
      <c r="H342" s="109"/>
      <c r="I342" s="192"/>
      <c r="J342" s="192"/>
      <c r="K342" s="192"/>
      <c r="L342" s="25"/>
      <c r="M342" s="26"/>
      <c r="N342" s="26"/>
    </row>
    <row r="343" spans="2:14" x14ac:dyDescent="0.3">
      <c r="B343" s="111">
        <v>5</v>
      </c>
      <c r="C343" s="111" t="s">
        <v>358</v>
      </c>
      <c r="D343" s="5" t="s">
        <v>104</v>
      </c>
      <c r="E343" s="6" t="s">
        <v>35</v>
      </c>
      <c r="F343" s="6" t="s">
        <v>21</v>
      </c>
      <c r="G343" s="7">
        <v>3</v>
      </c>
      <c r="H343" s="109"/>
      <c r="I343" s="192"/>
      <c r="J343" s="192"/>
      <c r="K343" s="192"/>
      <c r="L343" s="25"/>
      <c r="M343" s="26"/>
      <c r="N343" s="26"/>
    </row>
    <row r="344" spans="2:14" x14ac:dyDescent="0.3">
      <c r="B344" s="111">
        <v>6</v>
      </c>
      <c r="C344" s="111" t="s">
        <v>363</v>
      </c>
      <c r="D344" s="5" t="s">
        <v>193</v>
      </c>
      <c r="E344" s="6" t="s">
        <v>27</v>
      </c>
      <c r="F344" s="6" t="s">
        <v>29</v>
      </c>
      <c r="G344" s="7">
        <v>0.25</v>
      </c>
      <c r="H344" s="109"/>
      <c r="I344" s="192"/>
      <c r="J344" s="192"/>
      <c r="K344" s="192"/>
      <c r="L344" s="25"/>
      <c r="M344" s="26"/>
      <c r="N344" s="26"/>
    </row>
    <row r="345" spans="2:14" x14ac:dyDescent="0.3">
      <c r="B345" s="218"/>
      <c r="C345" s="218"/>
      <c r="D345" s="218"/>
      <c r="E345" s="218"/>
      <c r="F345" s="8"/>
      <c r="G345" s="9"/>
      <c r="H345" s="47" t="s">
        <v>32</v>
      </c>
      <c r="I345" s="225"/>
      <c r="J345" s="225"/>
      <c r="K345" s="225"/>
      <c r="L345" s="25"/>
      <c r="M345" s="26"/>
      <c r="N345" s="26"/>
    </row>
    <row r="346" spans="2:14" x14ac:dyDescent="0.3">
      <c r="B346" s="218"/>
      <c r="C346" s="218"/>
      <c r="D346" s="218"/>
      <c r="E346" s="218"/>
      <c r="F346" s="10"/>
      <c r="G346" s="11"/>
      <c r="H346" s="47" t="s">
        <v>33</v>
      </c>
      <c r="I346" s="230">
        <v>2</v>
      </c>
      <c r="J346" s="230"/>
      <c r="K346" s="230"/>
      <c r="L346" s="25"/>
      <c r="M346" s="26"/>
      <c r="N346" s="26"/>
    </row>
    <row r="347" spans="2:14" x14ac:dyDescent="0.3">
      <c r="B347" s="218"/>
      <c r="C347" s="218"/>
      <c r="D347" s="218"/>
      <c r="E347" s="218"/>
      <c r="F347" s="12"/>
      <c r="G347" s="110"/>
      <c r="H347" s="47" t="s">
        <v>34</v>
      </c>
      <c r="I347" s="225"/>
      <c r="J347" s="225"/>
      <c r="K347" s="225"/>
      <c r="L347" s="25"/>
      <c r="M347" s="26"/>
      <c r="N347" s="26"/>
    </row>
    <row r="348" spans="2:14" x14ac:dyDescent="0.3">
      <c r="B348" s="234"/>
      <c r="C348" s="234"/>
      <c r="D348" s="234"/>
      <c r="E348" s="234"/>
      <c r="F348" s="234"/>
      <c r="G348" s="234"/>
      <c r="H348" s="234"/>
      <c r="I348" s="234"/>
      <c r="J348" s="234"/>
      <c r="K348" s="234"/>
      <c r="L348" s="25"/>
      <c r="M348" s="26"/>
      <c r="N348" s="26"/>
    </row>
    <row r="349" spans="2:14" x14ac:dyDescent="0.3">
      <c r="B349" s="82" t="s">
        <v>122</v>
      </c>
      <c r="C349" s="82"/>
      <c r="D349" s="4" t="s">
        <v>313</v>
      </c>
      <c r="E349" s="82" t="s">
        <v>20</v>
      </c>
      <c r="F349" s="3"/>
      <c r="G349" s="79"/>
      <c r="H349" s="82"/>
      <c r="I349" s="229"/>
      <c r="J349" s="229"/>
      <c r="K349" s="229"/>
      <c r="L349" s="25"/>
      <c r="M349" s="26"/>
      <c r="N349" s="26"/>
    </row>
    <row r="350" spans="2:14" x14ac:dyDescent="0.3">
      <c r="B350" s="81">
        <v>1</v>
      </c>
      <c r="C350" s="81" t="s">
        <v>352</v>
      </c>
      <c r="D350" s="5" t="s">
        <v>315</v>
      </c>
      <c r="E350" s="6" t="s">
        <v>27</v>
      </c>
      <c r="F350" s="6" t="s">
        <v>29</v>
      </c>
      <c r="G350" s="7">
        <v>8</v>
      </c>
      <c r="H350" s="80"/>
      <c r="I350" s="192"/>
      <c r="J350" s="192"/>
      <c r="K350" s="192"/>
      <c r="L350" s="25"/>
      <c r="M350" s="26"/>
      <c r="N350" s="26"/>
    </row>
    <row r="351" spans="2:14" ht="37.5" x14ac:dyDescent="0.3">
      <c r="B351" s="81">
        <v>2</v>
      </c>
      <c r="C351" s="81" t="s">
        <v>353</v>
      </c>
      <c r="D351" s="5" t="s">
        <v>314</v>
      </c>
      <c r="E351" s="6" t="s">
        <v>27</v>
      </c>
      <c r="F351" s="6" t="s">
        <v>29</v>
      </c>
      <c r="G351" s="7">
        <v>8</v>
      </c>
      <c r="H351" s="80"/>
      <c r="I351" s="192"/>
      <c r="J351" s="192"/>
      <c r="K351" s="192"/>
      <c r="L351" s="25"/>
      <c r="M351" s="26"/>
      <c r="N351" s="26"/>
    </row>
    <row r="352" spans="2:14" x14ac:dyDescent="0.3">
      <c r="B352" s="218"/>
      <c r="C352" s="218"/>
      <c r="D352" s="218"/>
      <c r="E352" s="218"/>
      <c r="F352" s="8"/>
      <c r="G352" s="9"/>
      <c r="H352" s="47" t="s">
        <v>32</v>
      </c>
      <c r="I352" s="225"/>
      <c r="J352" s="225"/>
      <c r="K352" s="225"/>
      <c r="L352" s="25"/>
      <c r="M352" s="26"/>
      <c r="N352" s="26"/>
    </row>
    <row r="353" spans="2:14" x14ac:dyDescent="0.3">
      <c r="B353" s="218"/>
      <c r="C353" s="218"/>
      <c r="D353" s="218"/>
      <c r="E353" s="218"/>
      <c r="F353" s="10"/>
      <c r="G353" s="11"/>
      <c r="H353" s="47" t="s">
        <v>33</v>
      </c>
      <c r="I353" s="230">
        <v>1</v>
      </c>
      <c r="J353" s="230"/>
      <c r="K353" s="230"/>
      <c r="L353" s="25"/>
      <c r="M353" s="26"/>
      <c r="N353" s="26"/>
    </row>
    <row r="354" spans="2:14" x14ac:dyDescent="0.3">
      <c r="B354" s="218"/>
      <c r="C354" s="218"/>
      <c r="D354" s="218"/>
      <c r="E354" s="218"/>
      <c r="F354" s="12"/>
      <c r="G354" s="79"/>
      <c r="H354" s="47" t="s">
        <v>34</v>
      </c>
      <c r="I354" s="225"/>
      <c r="J354" s="225"/>
      <c r="K354" s="225"/>
      <c r="L354" s="25"/>
      <c r="M354" s="26"/>
      <c r="N354" s="26"/>
    </row>
    <row r="355" spans="2:14" x14ac:dyDescent="0.3">
      <c r="B355" s="234"/>
      <c r="C355" s="234"/>
      <c r="D355" s="234"/>
      <c r="E355" s="234"/>
      <c r="F355" s="234"/>
      <c r="G355" s="234"/>
      <c r="H355" s="234"/>
      <c r="I355" s="234"/>
      <c r="J355" s="234"/>
      <c r="K355" s="234"/>
      <c r="L355" s="25"/>
      <c r="M355" s="26"/>
      <c r="N355" s="26"/>
    </row>
    <row r="356" spans="2:14" ht="75" x14ac:dyDescent="0.3">
      <c r="B356" s="2" t="s">
        <v>123</v>
      </c>
      <c r="C356" s="107" t="s">
        <v>460</v>
      </c>
      <c r="D356" s="4" t="s">
        <v>281</v>
      </c>
      <c r="E356" s="2" t="s">
        <v>20</v>
      </c>
      <c r="F356" s="3"/>
      <c r="G356" s="21"/>
      <c r="H356" s="2"/>
      <c r="I356" s="229"/>
      <c r="J356" s="229"/>
      <c r="K356" s="229"/>
      <c r="L356" s="25"/>
      <c r="M356" s="26"/>
      <c r="N356" s="26"/>
    </row>
    <row r="357" spans="2:14" x14ac:dyDescent="0.3">
      <c r="B357" s="19">
        <v>1</v>
      </c>
      <c r="C357" s="100" t="s">
        <v>328</v>
      </c>
      <c r="D357" s="5" t="s">
        <v>25</v>
      </c>
      <c r="E357" s="6" t="s">
        <v>27</v>
      </c>
      <c r="F357" s="6" t="s">
        <v>29</v>
      </c>
      <c r="G357" s="7">
        <v>0.3</v>
      </c>
      <c r="H357" s="98"/>
      <c r="I357" s="192"/>
      <c r="J357" s="192"/>
      <c r="K357" s="192"/>
      <c r="L357" s="25"/>
      <c r="M357" s="26"/>
      <c r="N357" s="26"/>
    </row>
    <row r="358" spans="2:14" x14ac:dyDescent="0.3">
      <c r="B358" s="19">
        <v>2</v>
      </c>
      <c r="C358" s="100" t="s">
        <v>363</v>
      </c>
      <c r="D358" s="5" t="s">
        <v>193</v>
      </c>
      <c r="E358" s="6" t="s">
        <v>27</v>
      </c>
      <c r="F358" s="6" t="s">
        <v>29</v>
      </c>
      <c r="G358" s="7">
        <v>0.3</v>
      </c>
      <c r="H358" s="98"/>
      <c r="I358" s="192"/>
      <c r="J358" s="192"/>
      <c r="K358" s="192"/>
      <c r="L358" s="25"/>
      <c r="M358" s="26"/>
      <c r="N358" s="26"/>
    </row>
    <row r="359" spans="2:14" ht="75" x14ac:dyDescent="0.3">
      <c r="B359" s="19">
        <v>3</v>
      </c>
      <c r="C359" s="30" t="s">
        <v>99</v>
      </c>
      <c r="D359" s="5" t="s">
        <v>282</v>
      </c>
      <c r="E359" s="6" t="s">
        <v>28</v>
      </c>
      <c r="F359" s="6" t="s">
        <v>21</v>
      </c>
      <c r="G359" s="7">
        <v>1</v>
      </c>
      <c r="H359" s="20"/>
      <c r="I359" s="192"/>
      <c r="J359" s="192"/>
      <c r="K359" s="192"/>
      <c r="L359" s="25"/>
      <c r="M359" s="26"/>
      <c r="N359" s="26"/>
    </row>
    <row r="360" spans="2:14" x14ac:dyDescent="0.3">
      <c r="B360" s="218"/>
      <c r="C360" s="218"/>
      <c r="D360" s="218"/>
      <c r="E360" s="218"/>
      <c r="F360" s="8"/>
      <c r="G360" s="9"/>
      <c r="H360" s="22" t="s">
        <v>32</v>
      </c>
      <c r="I360" s="225"/>
      <c r="J360" s="225"/>
      <c r="K360" s="225"/>
      <c r="L360" s="25"/>
      <c r="M360" s="26"/>
      <c r="N360" s="26"/>
    </row>
    <row r="361" spans="2:14" x14ac:dyDescent="0.3">
      <c r="B361" s="218"/>
      <c r="C361" s="218"/>
      <c r="D361" s="218"/>
      <c r="E361" s="218"/>
      <c r="F361" s="10"/>
      <c r="G361" s="11"/>
      <c r="H361" s="22" t="s">
        <v>33</v>
      </c>
      <c r="I361" s="230">
        <v>1</v>
      </c>
      <c r="J361" s="230"/>
      <c r="K361" s="230"/>
      <c r="L361" s="25"/>
      <c r="M361" s="26"/>
      <c r="N361" s="26"/>
    </row>
    <row r="362" spans="2:14" x14ac:dyDescent="0.3">
      <c r="B362" s="218"/>
      <c r="C362" s="218"/>
      <c r="D362" s="218"/>
      <c r="E362" s="218"/>
      <c r="F362" s="12"/>
      <c r="G362" s="21"/>
      <c r="H362" s="22" t="s">
        <v>34</v>
      </c>
      <c r="I362" s="225"/>
      <c r="J362" s="225"/>
      <c r="K362" s="225"/>
      <c r="L362" s="25"/>
      <c r="M362" s="26"/>
      <c r="N362" s="26"/>
    </row>
    <row r="363" spans="2:14" x14ac:dyDescent="0.3">
      <c r="B363" s="234"/>
      <c r="C363" s="234"/>
      <c r="D363" s="234"/>
      <c r="E363" s="234"/>
      <c r="F363" s="234"/>
      <c r="G363" s="234"/>
      <c r="H363" s="234"/>
      <c r="I363" s="234"/>
      <c r="J363" s="234"/>
      <c r="K363" s="234"/>
      <c r="L363" s="25"/>
      <c r="M363" s="26"/>
      <c r="N363" s="26"/>
    </row>
    <row r="364" spans="2:14" x14ac:dyDescent="0.3">
      <c r="B364" s="2" t="s">
        <v>124</v>
      </c>
      <c r="C364" s="2" t="s">
        <v>354</v>
      </c>
      <c r="D364" s="4" t="s">
        <v>248</v>
      </c>
      <c r="E364" s="2" t="s">
        <v>20</v>
      </c>
      <c r="F364" s="3"/>
      <c r="G364" s="21"/>
      <c r="H364" s="2"/>
      <c r="I364" s="229"/>
      <c r="J364" s="229"/>
      <c r="K364" s="229"/>
      <c r="L364" s="25"/>
      <c r="M364" s="26"/>
      <c r="N364" s="26"/>
    </row>
    <row r="365" spans="2:14" ht="37.5" x14ac:dyDescent="0.3">
      <c r="B365" s="30">
        <v>1</v>
      </c>
      <c r="C365" s="30" t="s">
        <v>355</v>
      </c>
      <c r="D365" s="5" t="s">
        <v>249</v>
      </c>
      <c r="E365" s="6" t="s">
        <v>35</v>
      </c>
      <c r="F365" s="6" t="s">
        <v>1</v>
      </c>
      <c r="G365" s="15">
        <v>1.0149999999999999</v>
      </c>
      <c r="H365" s="31"/>
      <c r="I365" s="192"/>
      <c r="J365" s="192"/>
      <c r="K365" s="192"/>
      <c r="L365" s="25"/>
      <c r="M365" s="26"/>
      <c r="N365" s="26"/>
    </row>
    <row r="366" spans="2:14" x14ac:dyDescent="0.3">
      <c r="B366" s="30">
        <v>2</v>
      </c>
      <c r="C366" s="30" t="s">
        <v>340</v>
      </c>
      <c r="D366" s="5" t="s">
        <v>36</v>
      </c>
      <c r="E366" s="6" t="s">
        <v>35</v>
      </c>
      <c r="F366" s="6" t="s">
        <v>21</v>
      </c>
      <c r="G366" s="15">
        <v>8.9999999999999993E-3</v>
      </c>
      <c r="H366" s="31"/>
      <c r="I366" s="192"/>
      <c r="J366" s="192"/>
      <c r="K366" s="192"/>
      <c r="L366" s="25"/>
      <c r="M366" s="26"/>
      <c r="N366" s="26"/>
    </row>
    <row r="367" spans="2:14" x14ac:dyDescent="0.3">
      <c r="B367" s="30">
        <v>3</v>
      </c>
      <c r="C367" s="49" t="s">
        <v>328</v>
      </c>
      <c r="D367" s="5" t="s">
        <v>25</v>
      </c>
      <c r="E367" s="6" t="s">
        <v>27</v>
      </c>
      <c r="F367" s="6" t="s">
        <v>29</v>
      </c>
      <c r="G367" s="15">
        <v>0.21199999999999999</v>
      </c>
      <c r="H367" s="20"/>
      <c r="I367" s="192"/>
      <c r="J367" s="192"/>
      <c r="K367" s="192"/>
      <c r="L367" s="25"/>
      <c r="M367" s="26"/>
      <c r="N367" s="26"/>
    </row>
    <row r="368" spans="2:14" x14ac:dyDescent="0.3">
      <c r="B368" s="30">
        <v>4</v>
      </c>
      <c r="C368" s="49" t="s">
        <v>329</v>
      </c>
      <c r="D368" s="5" t="s">
        <v>26</v>
      </c>
      <c r="E368" s="6" t="s">
        <v>27</v>
      </c>
      <c r="F368" s="6" t="s">
        <v>29</v>
      </c>
      <c r="G368" s="15">
        <v>0.21199999999999999</v>
      </c>
      <c r="H368" s="20"/>
      <c r="I368" s="192"/>
      <c r="J368" s="192"/>
      <c r="K368" s="192"/>
      <c r="L368" s="25"/>
      <c r="M368" s="26"/>
      <c r="N368" s="26"/>
    </row>
    <row r="369" spans="2:14" x14ac:dyDescent="0.3">
      <c r="B369" s="218"/>
      <c r="C369" s="218"/>
      <c r="D369" s="218"/>
      <c r="E369" s="218"/>
      <c r="F369" s="8"/>
      <c r="G369" s="11"/>
      <c r="H369" s="22" t="s">
        <v>32</v>
      </c>
      <c r="I369" s="225"/>
      <c r="J369" s="225"/>
      <c r="K369" s="225"/>
      <c r="L369" s="25"/>
      <c r="M369" s="26"/>
      <c r="N369" s="26"/>
    </row>
    <row r="370" spans="2:14" x14ac:dyDescent="0.3">
      <c r="B370" s="218"/>
      <c r="C370" s="218"/>
      <c r="D370" s="218"/>
      <c r="E370" s="218"/>
      <c r="F370" s="10"/>
      <c r="G370" s="11"/>
      <c r="H370" s="22" t="s">
        <v>33</v>
      </c>
      <c r="I370" s="230">
        <v>155</v>
      </c>
      <c r="J370" s="230"/>
      <c r="K370" s="230"/>
      <c r="L370" s="25"/>
      <c r="M370" s="26"/>
      <c r="N370" s="26"/>
    </row>
    <row r="371" spans="2:14" x14ac:dyDescent="0.3">
      <c r="B371" s="218"/>
      <c r="C371" s="218"/>
      <c r="D371" s="218"/>
      <c r="E371" s="218"/>
      <c r="F371" s="12"/>
      <c r="G371" s="21"/>
      <c r="H371" s="22" t="s">
        <v>34</v>
      </c>
      <c r="I371" s="225"/>
      <c r="J371" s="225"/>
      <c r="K371" s="225"/>
      <c r="L371" s="25"/>
      <c r="M371" s="26"/>
      <c r="N371" s="26"/>
    </row>
    <row r="372" spans="2:14" x14ac:dyDescent="0.3">
      <c r="B372" s="234"/>
      <c r="C372" s="234"/>
      <c r="D372" s="234"/>
      <c r="E372" s="234"/>
      <c r="F372" s="234"/>
      <c r="G372" s="234"/>
      <c r="H372" s="234"/>
      <c r="I372" s="234"/>
      <c r="J372" s="234"/>
      <c r="K372" s="234"/>
      <c r="L372" s="25"/>
      <c r="M372" s="26"/>
      <c r="N372" s="26"/>
    </row>
    <row r="373" spans="2:14" x14ac:dyDescent="0.3">
      <c r="B373" s="48" t="s">
        <v>125</v>
      </c>
      <c r="C373" s="48" t="s">
        <v>357</v>
      </c>
      <c r="D373" s="4" t="s">
        <v>286</v>
      </c>
      <c r="E373" s="48" t="s">
        <v>20</v>
      </c>
      <c r="F373" s="3"/>
      <c r="G373" s="44"/>
      <c r="H373" s="48"/>
      <c r="I373" s="229"/>
      <c r="J373" s="229"/>
      <c r="K373" s="229"/>
      <c r="L373" s="25"/>
      <c r="M373" s="26"/>
      <c r="N373" s="26"/>
    </row>
    <row r="374" spans="2:14" ht="37.5" x14ac:dyDescent="0.3">
      <c r="B374" s="45">
        <v>1</v>
      </c>
      <c r="C374" s="45" t="s">
        <v>356</v>
      </c>
      <c r="D374" s="5" t="s">
        <v>287</v>
      </c>
      <c r="E374" s="6" t="s">
        <v>35</v>
      </c>
      <c r="F374" s="6" t="s">
        <v>1</v>
      </c>
      <c r="G374" s="15">
        <v>1.0149999999999999</v>
      </c>
      <c r="H374" s="46"/>
      <c r="I374" s="192"/>
      <c r="J374" s="192"/>
      <c r="K374" s="192"/>
      <c r="L374" s="25"/>
      <c r="M374" s="26"/>
      <c r="N374" s="26"/>
    </row>
    <row r="375" spans="2:14" x14ac:dyDescent="0.3">
      <c r="B375" s="45">
        <v>2</v>
      </c>
      <c r="C375" s="45" t="s">
        <v>340</v>
      </c>
      <c r="D375" s="5" t="s">
        <v>36</v>
      </c>
      <c r="E375" s="6" t="s">
        <v>35</v>
      </c>
      <c r="F375" s="6" t="s">
        <v>21</v>
      </c>
      <c r="G375" s="15">
        <v>8.9999999999999993E-3</v>
      </c>
      <c r="H375" s="46"/>
      <c r="I375" s="192"/>
      <c r="J375" s="192"/>
      <c r="K375" s="192"/>
      <c r="L375" s="25"/>
      <c r="M375" s="26"/>
      <c r="N375" s="26"/>
    </row>
    <row r="376" spans="2:14" x14ac:dyDescent="0.3">
      <c r="B376" s="45">
        <v>3</v>
      </c>
      <c r="C376" s="45" t="s">
        <v>328</v>
      </c>
      <c r="D376" s="5" t="s">
        <v>25</v>
      </c>
      <c r="E376" s="6" t="s">
        <v>27</v>
      </c>
      <c r="F376" s="6" t="s">
        <v>29</v>
      </c>
      <c r="G376" s="15">
        <v>0.17899999999999999</v>
      </c>
      <c r="H376" s="46"/>
      <c r="I376" s="192"/>
      <c r="J376" s="192"/>
      <c r="K376" s="192"/>
      <c r="L376" s="25"/>
      <c r="M376" s="26"/>
      <c r="N376" s="26"/>
    </row>
    <row r="377" spans="2:14" x14ac:dyDescent="0.3">
      <c r="B377" s="45">
        <v>4</v>
      </c>
      <c r="C377" s="45" t="s">
        <v>329</v>
      </c>
      <c r="D377" s="5" t="s">
        <v>26</v>
      </c>
      <c r="E377" s="6" t="s">
        <v>27</v>
      </c>
      <c r="F377" s="6" t="s">
        <v>29</v>
      </c>
      <c r="G377" s="15">
        <v>0.17899999999999999</v>
      </c>
      <c r="H377" s="46"/>
      <c r="I377" s="192"/>
      <c r="J377" s="192"/>
      <c r="K377" s="192"/>
      <c r="L377" s="25"/>
      <c r="M377" s="26"/>
      <c r="N377" s="26"/>
    </row>
    <row r="378" spans="2:14" x14ac:dyDescent="0.3">
      <c r="B378" s="218" t="s">
        <v>30</v>
      </c>
      <c r="C378" s="218"/>
      <c r="D378" s="218"/>
      <c r="E378" s="218"/>
      <c r="F378" s="8"/>
      <c r="G378" s="11"/>
      <c r="H378" s="47" t="s">
        <v>32</v>
      </c>
      <c r="I378" s="225"/>
      <c r="J378" s="225"/>
      <c r="K378" s="225"/>
      <c r="L378" s="25"/>
      <c r="M378" s="26"/>
      <c r="N378" s="26"/>
    </row>
    <row r="379" spans="2:14" x14ac:dyDescent="0.3">
      <c r="B379" s="218" t="s">
        <v>31</v>
      </c>
      <c r="C379" s="218"/>
      <c r="D379" s="218"/>
      <c r="E379" s="218"/>
      <c r="F379" s="10"/>
      <c r="G379" s="11"/>
      <c r="H379" s="47"/>
      <c r="I379" s="225"/>
      <c r="J379" s="225"/>
      <c r="K379" s="225"/>
      <c r="L379" s="25"/>
      <c r="M379" s="26"/>
      <c r="N379" s="26"/>
    </row>
    <row r="380" spans="2:14" x14ac:dyDescent="0.3">
      <c r="B380" s="218"/>
      <c r="C380" s="218"/>
      <c r="D380" s="218"/>
      <c r="E380" s="218"/>
      <c r="F380" s="10"/>
      <c r="G380" s="11"/>
      <c r="H380" s="47" t="s">
        <v>33</v>
      </c>
      <c r="I380" s="230">
        <v>10</v>
      </c>
      <c r="J380" s="230"/>
      <c r="K380" s="230"/>
      <c r="L380" s="25"/>
      <c r="M380" s="26"/>
      <c r="N380" s="26"/>
    </row>
    <row r="381" spans="2:14" x14ac:dyDescent="0.3">
      <c r="B381" s="218"/>
      <c r="C381" s="218"/>
      <c r="D381" s="218"/>
      <c r="E381" s="218"/>
      <c r="F381" s="12"/>
      <c r="G381" s="44"/>
      <c r="H381" s="47" t="s">
        <v>34</v>
      </c>
      <c r="I381" s="225"/>
      <c r="J381" s="225"/>
      <c r="K381" s="225"/>
      <c r="L381" s="25"/>
      <c r="M381" s="26"/>
      <c r="N381" s="26"/>
    </row>
    <row r="382" spans="2:14" x14ac:dyDescent="0.3">
      <c r="B382" s="187"/>
      <c r="C382" s="187"/>
      <c r="D382" s="187"/>
      <c r="E382" s="187"/>
      <c r="F382" s="187"/>
      <c r="G382" s="187"/>
      <c r="H382" s="187"/>
      <c r="I382" s="187"/>
      <c r="J382" s="187"/>
      <c r="K382" s="187"/>
      <c r="L382" s="25"/>
      <c r="M382" s="26"/>
      <c r="N382" s="26"/>
    </row>
    <row r="383" spans="2:14" ht="37.5" x14ac:dyDescent="0.3">
      <c r="B383" s="48" t="s">
        <v>126</v>
      </c>
      <c r="C383" s="107" t="s">
        <v>461</v>
      </c>
      <c r="D383" s="4" t="s">
        <v>167</v>
      </c>
      <c r="E383" s="2" t="s">
        <v>20</v>
      </c>
      <c r="F383" s="3"/>
      <c r="G383" s="21"/>
      <c r="H383" s="2"/>
      <c r="I383" s="229"/>
      <c r="J383" s="229"/>
      <c r="K383" s="229"/>
      <c r="L383" s="25"/>
      <c r="M383" s="26"/>
      <c r="N383" s="26"/>
    </row>
    <row r="384" spans="2:14" x14ac:dyDescent="0.3">
      <c r="B384" s="19">
        <v>1</v>
      </c>
      <c r="C384" s="49" t="s">
        <v>328</v>
      </c>
      <c r="D384" s="5" t="s">
        <v>25</v>
      </c>
      <c r="E384" s="6" t="s">
        <v>27</v>
      </c>
      <c r="F384" s="6" t="s">
        <v>29</v>
      </c>
      <c r="G384" s="7">
        <v>1</v>
      </c>
      <c r="H384" s="20"/>
      <c r="I384" s="192"/>
      <c r="J384" s="192"/>
      <c r="K384" s="192"/>
      <c r="L384" s="25"/>
      <c r="M384" s="26"/>
      <c r="N384" s="26"/>
    </row>
    <row r="385" spans="2:14" x14ac:dyDescent="0.3">
      <c r="B385" s="19">
        <v>2</v>
      </c>
      <c r="C385" s="100" t="s">
        <v>463</v>
      </c>
      <c r="D385" s="5" t="s">
        <v>462</v>
      </c>
      <c r="E385" s="6" t="s">
        <v>27</v>
      </c>
      <c r="F385" s="6" t="s">
        <v>29</v>
      </c>
      <c r="G385" s="15">
        <v>0.94850000000000001</v>
      </c>
      <c r="H385" s="98"/>
      <c r="I385" s="192"/>
      <c r="J385" s="192"/>
      <c r="K385" s="192"/>
      <c r="L385" s="25"/>
      <c r="M385" s="26"/>
      <c r="N385" s="26"/>
    </row>
    <row r="386" spans="2:14" x14ac:dyDescent="0.3">
      <c r="B386" s="19">
        <v>3</v>
      </c>
      <c r="C386" s="100" t="s">
        <v>363</v>
      </c>
      <c r="D386" s="5" t="s">
        <v>193</v>
      </c>
      <c r="E386" s="6" t="s">
        <v>27</v>
      </c>
      <c r="F386" s="6" t="s">
        <v>29</v>
      </c>
      <c r="G386" s="15">
        <v>0.29880000000000001</v>
      </c>
      <c r="H386" s="98"/>
      <c r="I386" s="192"/>
      <c r="J386" s="192"/>
      <c r="K386" s="192"/>
      <c r="L386" s="25"/>
      <c r="M386" s="26"/>
      <c r="N386" s="26"/>
    </row>
    <row r="387" spans="2:14" x14ac:dyDescent="0.3">
      <c r="B387" s="100">
        <v>4</v>
      </c>
      <c r="C387" s="100" t="s">
        <v>99</v>
      </c>
      <c r="D387" s="5" t="s">
        <v>492</v>
      </c>
      <c r="E387" s="6" t="s">
        <v>35</v>
      </c>
      <c r="F387" s="6" t="s">
        <v>1</v>
      </c>
      <c r="G387" s="15">
        <v>1</v>
      </c>
      <c r="H387" s="98"/>
      <c r="I387" s="192"/>
      <c r="J387" s="192"/>
      <c r="K387" s="192"/>
      <c r="L387" s="25"/>
      <c r="M387" s="26"/>
      <c r="N387" s="26"/>
    </row>
    <row r="388" spans="2:14" x14ac:dyDescent="0.3">
      <c r="B388" s="218"/>
      <c r="C388" s="218"/>
      <c r="D388" s="218"/>
      <c r="E388" s="218"/>
      <c r="F388" s="8"/>
      <c r="G388" s="11"/>
      <c r="H388" s="22" t="s">
        <v>32</v>
      </c>
      <c r="I388" s="225"/>
      <c r="J388" s="225"/>
      <c r="K388" s="225"/>
      <c r="L388" s="25"/>
      <c r="M388" s="26"/>
      <c r="N388" s="26"/>
    </row>
    <row r="389" spans="2:14" x14ac:dyDescent="0.3">
      <c r="B389" s="218"/>
      <c r="C389" s="218"/>
      <c r="D389" s="218"/>
      <c r="E389" s="218"/>
      <c r="F389" s="10"/>
      <c r="G389" s="11"/>
      <c r="H389" s="22" t="s">
        <v>33</v>
      </c>
      <c r="I389" s="230">
        <v>5</v>
      </c>
      <c r="J389" s="230"/>
      <c r="K389" s="230"/>
      <c r="L389" s="25"/>
      <c r="M389" s="26"/>
      <c r="N389" s="26"/>
    </row>
    <row r="390" spans="2:14" x14ac:dyDescent="0.3">
      <c r="B390" s="218"/>
      <c r="C390" s="218"/>
      <c r="D390" s="218"/>
      <c r="E390" s="218"/>
      <c r="F390" s="12"/>
      <c r="G390" s="21"/>
      <c r="H390" s="22" t="s">
        <v>34</v>
      </c>
      <c r="I390" s="225"/>
      <c r="J390" s="225"/>
      <c r="K390" s="225"/>
      <c r="L390" s="25"/>
      <c r="M390" s="26"/>
      <c r="N390" s="26"/>
    </row>
    <row r="391" spans="2:14" x14ac:dyDescent="0.3">
      <c r="B391" s="187"/>
      <c r="C391" s="187"/>
      <c r="D391" s="187"/>
      <c r="E391" s="187"/>
      <c r="F391" s="187"/>
      <c r="G391" s="187"/>
      <c r="H391" s="187"/>
      <c r="I391" s="187"/>
      <c r="J391" s="187"/>
      <c r="K391" s="187"/>
      <c r="L391" s="25"/>
      <c r="M391" s="26"/>
      <c r="N391" s="26"/>
    </row>
    <row r="392" spans="2:14" ht="37.5" x14ac:dyDescent="0.3">
      <c r="B392" s="48" t="s">
        <v>127</v>
      </c>
      <c r="C392" s="107" t="s">
        <v>461</v>
      </c>
      <c r="D392" s="4" t="s">
        <v>168</v>
      </c>
      <c r="E392" s="2" t="s">
        <v>20</v>
      </c>
      <c r="F392" s="3"/>
      <c r="G392" s="21"/>
      <c r="H392" s="2"/>
      <c r="I392" s="229"/>
      <c r="J392" s="229"/>
      <c r="K392" s="229"/>
      <c r="L392" s="25"/>
      <c r="M392" s="26"/>
      <c r="N392" s="26"/>
    </row>
    <row r="393" spans="2:14" x14ac:dyDescent="0.3">
      <c r="B393" s="19">
        <v>1</v>
      </c>
      <c r="C393" s="49" t="s">
        <v>328</v>
      </c>
      <c r="D393" s="5" t="s">
        <v>25</v>
      </c>
      <c r="E393" s="6" t="s">
        <v>27</v>
      </c>
      <c r="F393" s="6" t="s">
        <v>29</v>
      </c>
      <c r="G393" s="7">
        <v>1</v>
      </c>
      <c r="H393" s="20"/>
      <c r="I393" s="192"/>
      <c r="J393" s="192"/>
      <c r="K393" s="192"/>
      <c r="L393" s="25"/>
      <c r="M393" s="26"/>
      <c r="N393" s="26"/>
    </row>
    <row r="394" spans="2:14" x14ac:dyDescent="0.3">
      <c r="B394" s="19">
        <v>2</v>
      </c>
      <c r="C394" s="100" t="s">
        <v>463</v>
      </c>
      <c r="D394" s="5" t="s">
        <v>462</v>
      </c>
      <c r="E394" s="6" t="s">
        <v>27</v>
      </c>
      <c r="F394" s="6" t="s">
        <v>29</v>
      </c>
      <c r="G394" s="15">
        <v>0.94850000000000001</v>
      </c>
      <c r="H394" s="98"/>
      <c r="I394" s="192"/>
      <c r="J394" s="192"/>
      <c r="K394" s="192"/>
      <c r="L394" s="25"/>
      <c r="M394" s="26"/>
      <c r="N394" s="26"/>
    </row>
    <row r="395" spans="2:14" x14ac:dyDescent="0.3">
      <c r="B395" s="19">
        <v>3</v>
      </c>
      <c r="C395" s="100" t="s">
        <v>363</v>
      </c>
      <c r="D395" s="5" t="s">
        <v>193</v>
      </c>
      <c r="E395" s="6" t="s">
        <v>27</v>
      </c>
      <c r="F395" s="6" t="s">
        <v>29</v>
      </c>
      <c r="G395" s="15">
        <v>0.29880000000000001</v>
      </c>
      <c r="H395" s="98"/>
      <c r="I395" s="192"/>
      <c r="J395" s="192"/>
      <c r="K395" s="192"/>
      <c r="L395" s="25"/>
      <c r="M395" s="26"/>
      <c r="N395" s="26"/>
    </row>
    <row r="396" spans="2:14" x14ac:dyDescent="0.3">
      <c r="B396" s="100">
        <v>4</v>
      </c>
      <c r="C396" s="100" t="s">
        <v>99</v>
      </c>
      <c r="D396" s="5" t="s">
        <v>493</v>
      </c>
      <c r="E396" s="6" t="s">
        <v>35</v>
      </c>
      <c r="F396" s="6" t="s">
        <v>1</v>
      </c>
      <c r="G396" s="15">
        <v>1</v>
      </c>
      <c r="H396" s="98"/>
      <c r="I396" s="192"/>
      <c r="J396" s="192"/>
      <c r="K396" s="192"/>
      <c r="L396" s="25"/>
      <c r="M396" s="26"/>
      <c r="N396" s="26"/>
    </row>
    <row r="397" spans="2:14" x14ac:dyDescent="0.3">
      <c r="B397" s="218"/>
      <c r="C397" s="218"/>
      <c r="D397" s="218"/>
      <c r="E397" s="218"/>
      <c r="F397" s="8"/>
      <c r="G397" s="11"/>
      <c r="H397" s="22" t="s">
        <v>32</v>
      </c>
      <c r="I397" s="225"/>
      <c r="J397" s="225"/>
      <c r="K397" s="225"/>
      <c r="L397" s="25"/>
      <c r="M397" s="26"/>
      <c r="N397" s="26"/>
    </row>
    <row r="398" spans="2:14" x14ac:dyDescent="0.3">
      <c r="B398" s="218"/>
      <c r="C398" s="218"/>
      <c r="D398" s="218"/>
      <c r="E398" s="218"/>
      <c r="F398" s="10"/>
      <c r="G398" s="11"/>
      <c r="H398" s="22" t="s">
        <v>33</v>
      </c>
      <c r="I398" s="230">
        <v>1</v>
      </c>
      <c r="J398" s="230"/>
      <c r="K398" s="230"/>
      <c r="L398" s="25"/>
      <c r="M398" s="26"/>
      <c r="N398" s="26"/>
    </row>
    <row r="399" spans="2:14" x14ac:dyDescent="0.3">
      <c r="B399" s="218"/>
      <c r="C399" s="218"/>
      <c r="D399" s="218"/>
      <c r="E399" s="218"/>
      <c r="F399" s="12"/>
      <c r="G399" s="21"/>
      <c r="H399" s="22" t="s">
        <v>34</v>
      </c>
      <c r="I399" s="225"/>
      <c r="J399" s="225"/>
      <c r="K399" s="225"/>
      <c r="L399" s="25"/>
      <c r="M399" s="26"/>
      <c r="N399" s="26"/>
    </row>
    <row r="400" spans="2:14" x14ac:dyDescent="0.3">
      <c r="B400" s="187"/>
      <c r="C400" s="187"/>
      <c r="D400" s="187"/>
      <c r="E400" s="187"/>
      <c r="F400" s="187"/>
      <c r="G400" s="187"/>
      <c r="H400" s="187"/>
      <c r="I400" s="187"/>
      <c r="J400" s="187"/>
      <c r="K400" s="187"/>
      <c r="L400" s="25"/>
      <c r="M400" s="26"/>
      <c r="N400" s="26"/>
    </row>
    <row r="401" spans="2:14" ht="18.75" customHeight="1" x14ac:dyDescent="0.3">
      <c r="B401" s="48" t="s">
        <v>128</v>
      </c>
      <c r="C401" s="2" t="s">
        <v>466</v>
      </c>
      <c r="D401" s="4" t="s">
        <v>465</v>
      </c>
      <c r="E401" s="2" t="s">
        <v>20</v>
      </c>
      <c r="F401" s="3"/>
      <c r="G401" s="21"/>
      <c r="H401" s="2"/>
      <c r="I401" s="229"/>
      <c r="J401" s="229"/>
      <c r="K401" s="229"/>
      <c r="L401" s="25"/>
      <c r="M401" s="26"/>
      <c r="N401" s="26"/>
    </row>
    <row r="402" spans="2:14" x14ac:dyDescent="0.3">
      <c r="B402" s="19">
        <v>1</v>
      </c>
      <c r="C402" s="49" t="s">
        <v>328</v>
      </c>
      <c r="D402" s="5" t="s">
        <v>25</v>
      </c>
      <c r="E402" s="6" t="s">
        <v>27</v>
      </c>
      <c r="F402" s="6" t="s">
        <v>29</v>
      </c>
      <c r="G402" s="7">
        <v>7.0000000000000007E-2</v>
      </c>
      <c r="H402" s="20"/>
      <c r="I402" s="192"/>
      <c r="J402" s="192"/>
      <c r="K402" s="192"/>
      <c r="L402" s="25"/>
      <c r="M402" s="26"/>
      <c r="N402" s="26"/>
    </row>
    <row r="403" spans="2:14" x14ac:dyDescent="0.3">
      <c r="B403" s="19">
        <v>2</v>
      </c>
      <c r="C403" s="49" t="s">
        <v>470</v>
      </c>
      <c r="D403" s="5" t="s">
        <v>469</v>
      </c>
      <c r="E403" s="6" t="s">
        <v>27</v>
      </c>
      <c r="F403" s="6" t="s">
        <v>29</v>
      </c>
      <c r="G403" s="15">
        <v>0.16500000000000001</v>
      </c>
      <c r="H403" s="20"/>
      <c r="I403" s="192"/>
      <c r="J403" s="192"/>
      <c r="K403" s="192"/>
      <c r="L403" s="25"/>
      <c r="M403" s="26"/>
      <c r="N403" s="26"/>
    </row>
    <row r="404" spans="2:14" x14ac:dyDescent="0.3">
      <c r="B404" s="19">
        <v>3</v>
      </c>
      <c r="C404" s="30" t="s">
        <v>468</v>
      </c>
      <c r="D404" s="5" t="s">
        <v>467</v>
      </c>
      <c r="E404" s="6" t="s">
        <v>35</v>
      </c>
      <c r="F404" s="6" t="s">
        <v>21</v>
      </c>
      <c r="G404" s="16">
        <v>1</v>
      </c>
      <c r="H404" s="20"/>
      <c r="I404" s="192"/>
      <c r="J404" s="192"/>
      <c r="K404" s="192"/>
      <c r="L404" s="25"/>
      <c r="M404" s="26"/>
      <c r="N404" s="26"/>
    </row>
    <row r="405" spans="2:14" x14ac:dyDescent="0.3">
      <c r="B405" s="218"/>
      <c r="C405" s="218"/>
      <c r="D405" s="218"/>
      <c r="E405" s="218"/>
      <c r="F405" s="8"/>
      <c r="G405" s="11"/>
      <c r="H405" s="22" t="s">
        <v>32</v>
      </c>
      <c r="I405" s="225"/>
      <c r="J405" s="225"/>
      <c r="K405" s="225"/>
      <c r="L405" s="25"/>
      <c r="M405" s="26"/>
      <c r="N405" s="26"/>
    </row>
    <row r="406" spans="2:14" x14ac:dyDescent="0.3">
      <c r="B406" s="218"/>
      <c r="C406" s="218"/>
      <c r="D406" s="218"/>
      <c r="E406" s="218"/>
      <c r="F406" s="10"/>
      <c r="G406" s="11"/>
      <c r="H406" s="22" t="s">
        <v>33</v>
      </c>
      <c r="I406" s="230">
        <v>48</v>
      </c>
      <c r="J406" s="230"/>
      <c r="K406" s="230"/>
      <c r="L406" s="25"/>
      <c r="M406" s="26"/>
      <c r="N406" s="26"/>
    </row>
    <row r="407" spans="2:14" x14ac:dyDescent="0.3">
      <c r="B407" s="218"/>
      <c r="C407" s="218"/>
      <c r="D407" s="218"/>
      <c r="E407" s="218"/>
      <c r="F407" s="12"/>
      <c r="G407" s="21"/>
      <c r="H407" s="22" t="s">
        <v>34</v>
      </c>
      <c r="I407" s="225"/>
      <c r="J407" s="225"/>
      <c r="K407" s="225"/>
      <c r="L407" s="25"/>
      <c r="M407" s="26"/>
      <c r="N407" s="26"/>
    </row>
    <row r="408" spans="2:14" x14ac:dyDescent="0.3">
      <c r="B408" s="187"/>
      <c r="C408" s="187"/>
      <c r="D408" s="187"/>
      <c r="E408" s="187"/>
      <c r="F408" s="187"/>
      <c r="G408" s="187"/>
      <c r="H408" s="187"/>
      <c r="I408" s="187"/>
      <c r="J408" s="187"/>
      <c r="K408" s="187"/>
      <c r="L408" s="25"/>
      <c r="M408" s="26"/>
      <c r="N408" s="26"/>
    </row>
    <row r="409" spans="2:14" ht="18.75" customHeight="1" x14ac:dyDescent="0.3">
      <c r="B409" s="48" t="s">
        <v>129</v>
      </c>
      <c r="C409" s="107" t="s">
        <v>471</v>
      </c>
      <c r="D409" s="4" t="s">
        <v>177</v>
      </c>
      <c r="E409" s="48" t="s">
        <v>20</v>
      </c>
      <c r="F409" s="3"/>
      <c r="G409" s="44"/>
      <c r="H409" s="48"/>
      <c r="I409" s="229"/>
      <c r="J409" s="229"/>
      <c r="K409" s="229"/>
      <c r="L409" s="25"/>
      <c r="M409" s="26"/>
      <c r="N409" s="26"/>
    </row>
    <row r="410" spans="2:14" x14ac:dyDescent="0.3">
      <c r="B410" s="45">
        <v>1</v>
      </c>
      <c r="C410" s="49" t="s">
        <v>328</v>
      </c>
      <c r="D410" s="5" t="s">
        <v>25</v>
      </c>
      <c r="E410" s="6" t="s">
        <v>27</v>
      </c>
      <c r="F410" s="6" t="s">
        <v>29</v>
      </c>
      <c r="G410" s="7">
        <v>0.01</v>
      </c>
      <c r="H410" s="46"/>
      <c r="I410" s="192"/>
      <c r="J410" s="192"/>
      <c r="K410" s="192"/>
      <c r="L410" s="25"/>
      <c r="M410" s="26"/>
      <c r="N410" s="26"/>
    </row>
    <row r="411" spans="2:14" x14ac:dyDescent="0.3">
      <c r="B411" s="49">
        <v>2</v>
      </c>
      <c r="C411" s="56" t="s">
        <v>359</v>
      </c>
      <c r="D411" s="5" t="s">
        <v>178</v>
      </c>
      <c r="E411" s="6" t="s">
        <v>35</v>
      </c>
      <c r="F411" s="6" t="s">
        <v>21</v>
      </c>
      <c r="G411" s="16">
        <v>1</v>
      </c>
      <c r="H411" s="50"/>
      <c r="I411" s="192"/>
      <c r="J411" s="192"/>
      <c r="K411" s="192"/>
      <c r="L411" s="25"/>
      <c r="M411" s="26"/>
      <c r="N411" s="26"/>
    </row>
    <row r="412" spans="2:14" x14ac:dyDescent="0.3">
      <c r="B412" s="218"/>
      <c r="C412" s="218"/>
      <c r="D412" s="218"/>
      <c r="E412" s="218"/>
      <c r="F412" s="8"/>
      <c r="G412" s="11"/>
      <c r="H412" s="47" t="s">
        <v>32</v>
      </c>
      <c r="I412" s="225"/>
      <c r="J412" s="225"/>
      <c r="K412" s="225"/>
      <c r="L412" s="25"/>
      <c r="M412" s="26"/>
      <c r="N412" s="26"/>
    </row>
    <row r="413" spans="2:14" x14ac:dyDescent="0.3">
      <c r="B413" s="218"/>
      <c r="C413" s="218"/>
      <c r="D413" s="218"/>
      <c r="E413" s="218"/>
      <c r="F413" s="10"/>
      <c r="G413" s="11"/>
      <c r="H413" s="47" t="s">
        <v>33</v>
      </c>
      <c r="I413" s="230">
        <v>6</v>
      </c>
      <c r="J413" s="230"/>
      <c r="K413" s="230"/>
      <c r="L413" s="25"/>
      <c r="M413" s="26"/>
      <c r="N413" s="26"/>
    </row>
    <row r="414" spans="2:14" x14ac:dyDescent="0.3">
      <c r="B414" s="218"/>
      <c r="C414" s="218"/>
      <c r="D414" s="218"/>
      <c r="E414" s="218"/>
      <c r="F414" s="12"/>
      <c r="G414" s="51"/>
      <c r="H414" s="47" t="s">
        <v>34</v>
      </c>
      <c r="I414" s="225"/>
      <c r="J414" s="225"/>
      <c r="K414" s="225"/>
      <c r="L414" s="25"/>
      <c r="M414" s="26"/>
      <c r="N414" s="26"/>
    </row>
    <row r="415" spans="2:14" x14ac:dyDescent="0.3">
      <c r="B415" s="226"/>
      <c r="C415" s="227"/>
      <c r="D415" s="227"/>
      <c r="E415" s="227"/>
      <c r="F415" s="227"/>
      <c r="G415" s="227"/>
      <c r="H415" s="227"/>
      <c r="I415" s="227"/>
      <c r="J415" s="227"/>
      <c r="K415" s="228"/>
      <c r="L415" s="25"/>
      <c r="M415" s="26"/>
      <c r="N415" s="26"/>
    </row>
    <row r="416" spans="2:14" ht="37.5" x14ac:dyDescent="0.3">
      <c r="B416" s="52" t="s">
        <v>130</v>
      </c>
      <c r="C416" s="107" t="s">
        <v>472</v>
      </c>
      <c r="D416" s="4" t="s">
        <v>169</v>
      </c>
      <c r="E416" s="52" t="s">
        <v>20</v>
      </c>
      <c r="F416" s="52"/>
      <c r="G416" s="51"/>
      <c r="H416" s="52"/>
      <c r="I416" s="229"/>
      <c r="J416" s="229"/>
      <c r="K416" s="229"/>
      <c r="L416" s="25"/>
      <c r="M416" s="26"/>
      <c r="N416" s="26"/>
    </row>
    <row r="417" spans="2:14" ht="18.75" customHeight="1" x14ac:dyDescent="0.3">
      <c r="B417" s="49">
        <v>1</v>
      </c>
      <c r="C417" s="49" t="s">
        <v>328</v>
      </c>
      <c r="D417" s="5" t="s">
        <v>25</v>
      </c>
      <c r="E417" s="6" t="s">
        <v>27</v>
      </c>
      <c r="F417" s="6" t="s">
        <v>29</v>
      </c>
      <c r="G417" s="7">
        <v>0.1</v>
      </c>
      <c r="H417" s="50"/>
      <c r="I417" s="192"/>
      <c r="J417" s="192"/>
      <c r="K417" s="192"/>
      <c r="L417" s="25"/>
      <c r="M417" s="26"/>
      <c r="N417" s="26"/>
    </row>
    <row r="418" spans="2:14" x14ac:dyDescent="0.3">
      <c r="B418" s="49">
        <v>2</v>
      </c>
      <c r="C418" s="100" t="s">
        <v>363</v>
      </c>
      <c r="D418" s="5" t="s">
        <v>193</v>
      </c>
      <c r="E418" s="6" t="s">
        <v>27</v>
      </c>
      <c r="F418" s="6" t="s">
        <v>29</v>
      </c>
      <c r="G418" s="7">
        <v>0.1</v>
      </c>
      <c r="H418" s="98"/>
      <c r="I418" s="192"/>
      <c r="J418" s="192"/>
      <c r="K418" s="192"/>
      <c r="L418" s="25"/>
      <c r="M418" s="26"/>
      <c r="N418" s="26"/>
    </row>
    <row r="419" spans="2:14" x14ac:dyDescent="0.3">
      <c r="B419" s="49">
        <v>3</v>
      </c>
      <c r="C419" s="56" t="s">
        <v>358</v>
      </c>
      <c r="D419" s="5" t="s">
        <v>104</v>
      </c>
      <c r="E419" s="6" t="s">
        <v>35</v>
      </c>
      <c r="F419" s="6" t="s">
        <v>21</v>
      </c>
      <c r="G419" s="16">
        <v>1</v>
      </c>
      <c r="H419" s="50"/>
      <c r="I419" s="192"/>
      <c r="J419" s="192"/>
      <c r="K419" s="192"/>
      <c r="L419" s="25"/>
      <c r="M419" s="26"/>
      <c r="N419" s="26"/>
    </row>
    <row r="420" spans="2:14" x14ac:dyDescent="0.3">
      <c r="B420" s="218"/>
      <c r="C420" s="218"/>
      <c r="D420" s="218"/>
      <c r="E420" s="218"/>
      <c r="F420" s="8"/>
      <c r="G420" s="11"/>
      <c r="H420" s="47" t="s">
        <v>32</v>
      </c>
      <c r="I420" s="225"/>
      <c r="J420" s="225"/>
      <c r="K420" s="225"/>
      <c r="L420" s="25"/>
      <c r="M420" s="26"/>
      <c r="N420" s="26"/>
    </row>
    <row r="421" spans="2:14" x14ac:dyDescent="0.3">
      <c r="B421" s="218"/>
      <c r="C421" s="218"/>
      <c r="D421" s="218"/>
      <c r="E421" s="218"/>
      <c r="F421" s="10"/>
      <c r="G421" s="11"/>
      <c r="H421" s="47" t="s">
        <v>33</v>
      </c>
      <c r="I421" s="230">
        <v>6</v>
      </c>
      <c r="J421" s="230"/>
      <c r="K421" s="230"/>
      <c r="L421" s="25"/>
      <c r="M421" s="26"/>
      <c r="N421" s="26"/>
    </row>
    <row r="422" spans="2:14" x14ac:dyDescent="0.3">
      <c r="B422" s="218"/>
      <c r="C422" s="218"/>
      <c r="D422" s="218"/>
      <c r="E422" s="218"/>
      <c r="F422" s="12"/>
      <c r="G422" s="51"/>
      <c r="H422" s="47" t="s">
        <v>34</v>
      </c>
      <c r="I422" s="225"/>
      <c r="J422" s="225"/>
      <c r="K422" s="225"/>
      <c r="L422" s="25"/>
      <c r="M422" s="26"/>
      <c r="N422" s="26"/>
    </row>
    <row r="423" spans="2:14" x14ac:dyDescent="0.3">
      <c r="B423" s="187"/>
      <c r="C423" s="187"/>
      <c r="D423" s="187"/>
      <c r="E423" s="187"/>
      <c r="F423" s="187"/>
      <c r="G423" s="187"/>
      <c r="H423" s="187"/>
      <c r="I423" s="187"/>
      <c r="J423" s="187"/>
      <c r="K423" s="187"/>
      <c r="L423" s="25"/>
      <c r="M423" s="26"/>
      <c r="N423" s="26"/>
    </row>
    <row r="424" spans="2:14" ht="18.75" customHeight="1" x14ac:dyDescent="0.3">
      <c r="B424" s="52" t="s">
        <v>131</v>
      </c>
      <c r="C424" s="107" t="s">
        <v>473</v>
      </c>
      <c r="D424" s="4" t="s">
        <v>170</v>
      </c>
      <c r="E424" s="52" t="s">
        <v>20</v>
      </c>
      <c r="F424" s="52"/>
      <c r="G424" s="51"/>
      <c r="H424" s="52"/>
      <c r="I424" s="229"/>
      <c r="J424" s="229"/>
      <c r="K424" s="229"/>
      <c r="L424" s="25"/>
      <c r="M424" s="26"/>
      <c r="N424" s="26"/>
    </row>
    <row r="425" spans="2:14" x14ac:dyDescent="0.3">
      <c r="B425" s="49">
        <v>1</v>
      </c>
      <c r="C425" s="100" t="s">
        <v>328</v>
      </c>
      <c r="D425" s="5" t="s">
        <v>25</v>
      </c>
      <c r="E425" s="6" t="s">
        <v>27</v>
      </c>
      <c r="F425" s="6" t="s">
        <v>29</v>
      </c>
      <c r="G425" s="7">
        <v>0.01</v>
      </c>
      <c r="H425" s="98"/>
      <c r="I425" s="192"/>
      <c r="J425" s="192"/>
      <c r="K425" s="192"/>
      <c r="L425" s="25"/>
      <c r="M425" s="26"/>
      <c r="N425" s="26"/>
    </row>
    <row r="426" spans="2:14" x14ac:dyDescent="0.3">
      <c r="B426" s="49">
        <v>2</v>
      </c>
      <c r="C426" s="100" t="s">
        <v>363</v>
      </c>
      <c r="D426" s="5" t="s">
        <v>193</v>
      </c>
      <c r="E426" s="6" t="s">
        <v>27</v>
      </c>
      <c r="F426" s="6" t="s">
        <v>29</v>
      </c>
      <c r="G426" s="7">
        <v>0.01</v>
      </c>
      <c r="H426" s="98"/>
      <c r="I426" s="192"/>
      <c r="J426" s="192"/>
      <c r="K426" s="192"/>
      <c r="L426" s="25"/>
      <c r="M426" s="26"/>
      <c r="N426" s="26"/>
    </row>
    <row r="427" spans="2:14" x14ac:dyDescent="0.3">
      <c r="B427" s="49">
        <v>3</v>
      </c>
      <c r="C427" s="49" t="s">
        <v>108</v>
      </c>
      <c r="D427" s="5" t="s">
        <v>105</v>
      </c>
      <c r="E427" s="6" t="s">
        <v>35</v>
      </c>
      <c r="F427" s="6" t="s">
        <v>21</v>
      </c>
      <c r="G427" s="16">
        <v>1</v>
      </c>
      <c r="H427" s="50"/>
      <c r="I427" s="192"/>
      <c r="J427" s="192"/>
      <c r="K427" s="192"/>
      <c r="L427" s="25"/>
      <c r="M427" s="26"/>
      <c r="N427" s="26"/>
    </row>
    <row r="428" spans="2:14" x14ac:dyDescent="0.3">
      <c r="B428" s="218"/>
      <c r="C428" s="218"/>
      <c r="D428" s="218"/>
      <c r="E428" s="218"/>
      <c r="F428" s="8"/>
      <c r="G428" s="11"/>
      <c r="H428" s="47" t="s">
        <v>32</v>
      </c>
      <c r="I428" s="225"/>
      <c r="J428" s="225"/>
      <c r="K428" s="225"/>
      <c r="L428" s="25"/>
      <c r="M428" s="26"/>
      <c r="N428" s="26"/>
    </row>
    <row r="429" spans="2:14" x14ac:dyDescent="0.3">
      <c r="B429" s="218"/>
      <c r="C429" s="218"/>
      <c r="D429" s="218"/>
      <c r="E429" s="218"/>
      <c r="F429" s="10"/>
      <c r="G429" s="11"/>
      <c r="H429" s="47" t="s">
        <v>33</v>
      </c>
      <c r="I429" s="230">
        <v>12</v>
      </c>
      <c r="J429" s="230"/>
      <c r="K429" s="230"/>
      <c r="L429" s="25"/>
      <c r="M429" s="26"/>
      <c r="N429" s="26"/>
    </row>
    <row r="430" spans="2:14" x14ac:dyDescent="0.3">
      <c r="B430" s="218"/>
      <c r="C430" s="218"/>
      <c r="D430" s="218"/>
      <c r="E430" s="218"/>
      <c r="F430" s="12"/>
      <c r="G430" s="51"/>
      <c r="H430" s="47" t="s">
        <v>34</v>
      </c>
      <c r="I430" s="225"/>
      <c r="J430" s="225"/>
      <c r="K430" s="225"/>
      <c r="L430" s="25"/>
      <c r="M430" s="26"/>
      <c r="N430" s="26"/>
    </row>
    <row r="431" spans="2:14" x14ac:dyDescent="0.3">
      <c r="B431" s="187"/>
      <c r="C431" s="187"/>
      <c r="D431" s="187"/>
      <c r="E431" s="187"/>
      <c r="F431" s="187"/>
      <c r="G431" s="187"/>
      <c r="H431" s="187"/>
      <c r="I431" s="187"/>
      <c r="J431" s="187"/>
      <c r="K431" s="187"/>
      <c r="L431" s="25"/>
      <c r="M431" s="26"/>
      <c r="N431" s="26"/>
    </row>
    <row r="432" spans="2:14" ht="18.75" customHeight="1" x14ac:dyDescent="0.3">
      <c r="B432" s="52" t="s">
        <v>132</v>
      </c>
      <c r="C432" s="129" t="s">
        <v>471</v>
      </c>
      <c r="D432" s="4" t="s">
        <v>566</v>
      </c>
      <c r="E432" s="129" t="s">
        <v>20</v>
      </c>
      <c r="F432" s="129"/>
      <c r="G432" s="126"/>
      <c r="H432" s="129"/>
      <c r="I432" s="229"/>
      <c r="J432" s="229"/>
      <c r="K432" s="229"/>
      <c r="L432" s="25"/>
      <c r="M432" s="26"/>
      <c r="N432" s="26"/>
    </row>
    <row r="433" spans="2:14" x14ac:dyDescent="0.3">
      <c r="B433" s="49">
        <v>1</v>
      </c>
      <c r="C433" s="127" t="s">
        <v>328</v>
      </c>
      <c r="D433" s="5" t="s">
        <v>25</v>
      </c>
      <c r="E433" s="6" t="s">
        <v>27</v>
      </c>
      <c r="F433" s="6" t="s">
        <v>29</v>
      </c>
      <c r="G433" s="7">
        <v>0.01</v>
      </c>
      <c r="H433" s="125"/>
      <c r="I433" s="192"/>
      <c r="J433" s="192"/>
      <c r="K433" s="192"/>
      <c r="L433" s="25"/>
      <c r="M433" s="26"/>
      <c r="N433" s="26"/>
    </row>
    <row r="434" spans="2:14" x14ac:dyDescent="0.3">
      <c r="B434" s="49">
        <v>2</v>
      </c>
      <c r="C434" s="127" t="s">
        <v>568</v>
      </c>
      <c r="D434" s="5" t="s">
        <v>567</v>
      </c>
      <c r="E434" s="6" t="s">
        <v>35</v>
      </c>
      <c r="F434" s="6" t="s">
        <v>21</v>
      </c>
      <c r="G434" s="16">
        <v>1</v>
      </c>
      <c r="H434" s="125"/>
      <c r="I434" s="192"/>
      <c r="J434" s="192"/>
      <c r="K434" s="192"/>
      <c r="L434" s="25"/>
      <c r="M434" s="26"/>
      <c r="N434" s="26"/>
    </row>
    <row r="435" spans="2:14" x14ac:dyDescent="0.3">
      <c r="B435" s="218"/>
      <c r="C435" s="218"/>
      <c r="D435" s="218"/>
      <c r="E435" s="218"/>
      <c r="F435" s="8"/>
      <c r="G435" s="11"/>
      <c r="H435" s="47" t="s">
        <v>32</v>
      </c>
      <c r="I435" s="225"/>
      <c r="J435" s="225"/>
      <c r="K435" s="225"/>
      <c r="L435" s="25"/>
      <c r="M435" s="26"/>
      <c r="N435" s="26"/>
    </row>
    <row r="436" spans="2:14" x14ac:dyDescent="0.3">
      <c r="B436" s="218"/>
      <c r="C436" s="218"/>
      <c r="D436" s="218"/>
      <c r="E436" s="218"/>
      <c r="F436" s="10"/>
      <c r="G436" s="11"/>
      <c r="H436" s="47" t="s">
        <v>33</v>
      </c>
      <c r="I436" s="230">
        <v>48</v>
      </c>
      <c r="J436" s="230"/>
      <c r="K436" s="230"/>
      <c r="L436" s="25"/>
      <c r="M436" s="26"/>
      <c r="N436" s="26"/>
    </row>
    <row r="437" spans="2:14" x14ac:dyDescent="0.3">
      <c r="B437" s="218"/>
      <c r="C437" s="218"/>
      <c r="D437" s="218"/>
      <c r="E437" s="218"/>
      <c r="F437" s="12"/>
      <c r="G437" s="51"/>
      <c r="H437" s="47" t="s">
        <v>34</v>
      </c>
      <c r="I437" s="225"/>
      <c r="J437" s="225"/>
      <c r="K437" s="225"/>
      <c r="L437" s="25"/>
      <c r="M437" s="26"/>
      <c r="N437" s="26"/>
    </row>
    <row r="438" spans="2:14" x14ac:dyDescent="0.3">
      <c r="B438" s="187"/>
      <c r="C438" s="187"/>
      <c r="D438" s="187"/>
      <c r="E438" s="187"/>
      <c r="F438" s="187"/>
      <c r="G438" s="187"/>
      <c r="H438" s="187"/>
      <c r="I438" s="187"/>
      <c r="J438" s="187"/>
      <c r="K438" s="187"/>
      <c r="L438" s="25"/>
      <c r="M438" s="26"/>
      <c r="N438" s="26"/>
    </row>
    <row r="439" spans="2:14" ht="37.5" x14ac:dyDescent="0.3">
      <c r="B439" s="52" t="s">
        <v>133</v>
      </c>
      <c r="C439" s="107" t="s">
        <v>472</v>
      </c>
      <c r="D439" s="4" t="s">
        <v>180</v>
      </c>
      <c r="E439" s="52" t="s">
        <v>20</v>
      </c>
      <c r="F439" s="52"/>
      <c r="G439" s="51"/>
      <c r="H439" s="52"/>
      <c r="I439" s="229"/>
      <c r="J439" s="229"/>
      <c r="K439" s="229"/>
      <c r="L439" s="25"/>
      <c r="M439" s="26"/>
      <c r="N439" s="26"/>
    </row>
    <row r="440" spans="2:14" ht="18.75" customHeight="1" x14ac:dyDescent="0.3">
      <c r="B440" s="49">
        <v>1</v>
      </c>
      <c r="C440" s="100" t="s">
        <v>328</v>
      </c>
      <c r="D440" s="5" t="s">
        <v>25</v>
      </c>
      <c r="E440" s="6" t="s">
        <v>27</v>
      </c>
      <c r="F440" s="6" t="s">
        <v>29</v>
      </c>
      <c r="G440" s="7">
        <v>0.1</v>
      </c>
      <c r="H440" s="98"/>
      <c r="I440" s="192"/>
      <c r="J440" s="192"/>
      <c r="K440" s="192"/>
      <c r="L440" s="25"/>
      <c r="M440" s="26"/>
      <c r="N440" s="26"/>
    </row>
    <row r="441" spans="2:14" x14ac:dyDescent="0.3">
      <c r="B441" s="49">
        <v>2</v>
      </c>
      <c r="C441" s="100" t="s">
        <v>363</v>
      </c>
      <c r="D441" s="5" t="s">
        <v>193</v>
      </c>
      <c r="E441" s="6" t="s">
        <v>27</v>
      </c>
      <c r="F441" s="6" t="s">
        <v>29</v>
      </c>
      <c r="G441" s="7">
        <v>0.1</v>
      </c>
      <c r="H441" s="98"/>
      <c r="I441" s="192"/>
      <c r="J441" s="192"/>
      <c r="K441" s="192"/>
      <c r="L441" s="25"/>
      <c r="M441" s="26"/>
      <c r="N441" s="26"/>
    </row>
    <row r="442" spans="2:14" x14ac:dyDescent="0.3">
      <c r="B442" s="49">
        <v>3</v>
      </c>
      <c r="C442" s="49" t="s">
        <v>360</v>
      </c>
      <c r="D442" s="5" t="s">
        <v>181</v>
      </c>
      <c r="E442" s="6" t="s">
        <v>35</v>
      </c>
      <c r="F442" s="6" t="s">
        <v>21</v>
      </c>
      <c r="G442" s="16">
        <v>1</v>
      </c>
      <c r="H442" s="50"/>
      <c r="I442" s="192"/>
      <c r="J442" s="192"/>
      <c r="K442" s="192"/>
      <c r="L442" s="25"/>
      <c r="M442" s="26"/>
      <c r="N442" s="26"/>
    </row>
    <row r="443" spans="2:14" x14ac:dyDescent="0.3">
      <c r="B443" s="218"/>
      <c r="C443" s="218"/>
      <c r="D443" s="218"/>
      <c r="E443" s="218"/>
      <c r="F443" s="8"/>
      <c r="G443" s="11"/>
      <c r="H443" s="47" t="s">
        <v>32</v>
      </c>
      <c r="I443" s="225"/>
      <c r="J443" s="225"/>
      <c r="K443" s="225"/>
      <c r="L443" s="25"/>
      <c r="M443" s="26"/>
      <c r="N443" s="26"/>
    </row>
    <row r="444" spans="2:14" x14ac:dyDescent="0.3">
      <c r="B444" s="218"/>
      <c r="C444" s="218"/>
      <c r="D444" s="218"/>
      <c r="E444" s="218"/>
      <c r="F444" s="10"/>
      <c r="G444" s="11"/>
      <c r="H444" s="47" t="s">
        <v>33</v>
      </c>
      <c r="I444" s="230">
        <v>48</v>
      </c>
      <c r="J444" s="230"/>
      <c r="K444" s="230"/>
      <c r="L444" s="25"/>
      <c r="M444" s="26"/>
      <c r="N444" s="26"/>
    </row>
    <row r="445" spans="2:14" x14ac:dyDescent="0.3">
      <c r="B445" s="218"/>
      <c r="C445" s="218"/>
      <c r="D445" s="218"/>
      <c r="E445" s="218"/>
      <c r="F445" s="12"/>
      <c r="G445" s="51"/>
      <c r="H445" s="47" t="s">
        <v>34</v>
      </c>
      <c r="I445" s="225"/>
      <c r="J445" s="225"/>
      <c r="K445" s="225"/>
      <c r="L445" s="25"/>
      <c r="M445" s="26"/>
      <c r="N445" s="26"/>
    </row>
    <row r="446" spans="2:14" x14ac:dyDescent="0.3">
      <c r="B446" s="187"/>
      <c r="C446" s="187"/>
      <c r="D446" s="187"/>
      <c r="E446" s="187"/>
      <c r="F446" s="187"/>
      <c r="G446" s="187"/>
      <c r="H446" s="187"/>
      <c r="I446" s="187"/>
      <c r="J446" s="187"/>
      <c r="K446" s="187"/>
      <c r="L446" s="25"/>
      <c r="M446" s="26"/>
      <c r="N446" s="26"/>
    </row>
    <row r="447" spans="2:14" ht="37.5" x14ac:dyDescent="0.3">
      <c r="B447" s="52" t="s">
        <v>134</v>
      </c>
      <c r="C447" s="107" t="s">
        <v>473</v>
      </c>
      <c r="D447" s="4" t="s">
        <v>182</v>
      </c>
      <c r="E447" s="52" t="s">
        <v>20</v>
      </c>
      <c r="F447" s="52"/>
      <c r="G447" s="51"/>
      <c r="H447" s="52"/>
      <c r="I447" s="229"/>
      <c r="J447" s="229"/>
      <c r="K447" s="229"/>
      <c r="L447" s="25"/>
      <c r="M447" s="26"/>
      <c r="N447" s="26"/>
    </row>
    <row r="448" spans="2:14" ht="18.75" customHeight="1" x14ac:dyDescent="0.3">
      <c r="B448" s="49">
        <v>1</v>
      </c>
      <c r="C448" s="100" t="s">
        <v>328</v>
      </c>
      <c r="D448" s="5" t="s">
        <v>25</v>
      </c>
      <c r="E448" s="6" t="s">
        <v>27</v>
      </c>
      <c r="F448" s="6" t="s">
        <v>29</v>
      </c>
      <c r="G448" s="7">
        <v>0.01</v>
      </c>
      <c r="H448" s="98"/>
      <c r="I448" s="192"/>
      <c r="J448" s="192"/>
      <c r="K448" s="192"/>
      <c r="L448" s="25"/>
      <c r="M448" s="26"/>
      <c r="N448" s="26"/>
    </row>
    <row r="449" spans="2:14" x14ac:dyDescent="0.3">
      <c r="B449" s="49">
        <v>2</v>
      </c>
      <c r="C449" s="100" t="s">
        <v>363</v>
      </c>
      <c r="D449" s="5" t="s">
        <v>193</v>
      </c>
      <c r="E449" s="6" t="s">
        <v>27</v>
      </c>
      <c r="F449" s="6" t="s">
        <v>29</v>
      </c>
      <c r="G449" s="7">
        <v>0.01</v>
      </c>
      <c r="H449" s="98"/>
      <c r="I449" s="192"/>
      <c r="J449" s="192"/>
      <c r="K449" s="192"/>
      <c r="L449" s="25"/>
      <c r="M449" s="26"/>
      <c r="N449" s="26"/>
    </row>
    <row r="450" spans="2:14" x14ac:dyDescent="0.3">
      <c r="B450" s="49">
        <v>3</v>
      </c>
      <c r="C450" s="49" t="s">
        <v>109</v>
      </c>
      <c r="D450" s="5" t="s">
        <v>183</v>
      </c>
      <c r="E450" s="6" t="s">
        <v>35</v>
      </c>
      <c r="F450" s="6" t="s">
        <v>21</v>
      </c>
      <c r="G450" s="16">
        <v>1</v>
      </c>
      <c r="H450" s="50"/>
      <c r="I450" s="192"/>
      <c r="J450" s="192"/>
      <c r="K450" s="192"/>
      <c r="L450" s="25"/>
      <c r="M450" s="26"/>
      <c r="N450" s="26"/>
    </row>
    <row r="451" spans="2:14" x14ac:dyDescent="0.3">
      <c r="B451" s="218"/>
      <c r="C451" s="218"/>
      <c r="D451" s="218"/>
      <c r="E451" s="218"/>
      <c r="F451" s="8"/>
      <c r="G451" s="11"/>
      <c r="H451" s="47" t="s">
        <v>32</v>
      </c>
      <c r="I451" s="225"/>
      <c r="J451" s="225"/>
      <c r="K451" s="225"/>
      <c r="L451" s="25"/>
      <c r="M451" s="26"/>
      <c r="N451" s="26"/>
    </row>
    <row r="452" spans="2:14" x14ac:dyDescent="0.3">
      <c r="B452" s="218"/>
      <c r="C452" s="218"/>
      <c r="D452" s="218"/>
      <c r="E452" s="218"/>
      <c r="F452" s="10"/>
      <c r="G452" s="11"/>
      <c r="H452" s="47" t="s">
        <v>33</v>
      </c>
      <c r="I452" s="230">
        <v>96</v>
      </c>
      <c r="J452" s="230"/>
      <c r="K452" s="230"/>
      <c r="L452" s="25"/>
      <c r="M452" s="26"/>
      <c r="N452" s="26"/>
    </row>
    <row r="453" spans="2:14" x14ac:dyDescent="0.3">
      <c r="B453" s="218"/>
      <c r="C453" s="218"/>
      <c r="D453" s="218"/>
      <c r="E453" s="218"/>
      <c r="F453" s="12"/>
      <c r="G453" s="51"/>
      <c r="H453" s="47" t="s">
        <v>34</v>
      </c>
      <c r="I453" s="225"/>
      <c r="J453" s="225"/>
      <c r="K453" s="225"/>
      <c r="L453" s="25"/>
      <c r="M453" s="26"/>
      <c r="N453" s="26"/>
    </row>
    <row r="454" spans="2:14" x14ac:dyDescent="0.3">
      <c r="B454" s="187"/>
      <c r="C454" s="187"/>
      <c r="D454" s="187"/>
      <c r="E454" s="187"/>
      <c r="F454" s="187"/>
      <c r="G454" s="187"/>
      <c r="H454" s="187"/>
      <c r="I454" s="187"/>
      <c r="J454" s="187"/>
      <c r="K454" s="187"/>
      <c r="L454" s="25"/>
      <c r="M454" s="26"/>
      <c r="N454" s="26"/>
    </row>
    <row r="455" spans="2:14" ht="18.75" customHeight="1" x14ac:dyDescent="0.3">
      <c r="B455" s="52" t="s">
        <v>135</v>
      </c>
      <c r="C455" s="107" t="s">
        <v>474</v>
      </c>
      <c r="D455" s="4" t="s">
        <v>184</v>
      </c>
      <c r="E455" s="52" t="s">
        <v>20</v>
      </c>
      <c r="F455" s="52"/>
      <c r="G455" s="51"/>
      <c r="H455" s="52"/>
      <c r="I455" s="229"/>
      <c r="J455" s="229"/>
      <c r="K455" s="229"/>
      <c r="L455" s="25"/>
      <c r="M455" s="26"/>
      <c r="N455" s="26"/>
    </row>
    <row r="456" spans="2:14" x14ac:dyDescent="0.3">
      <c r="B456" s="49">
        <v>1</v>
      </c>
      <c r="C456" s="49" t="s">
        <v>328</v>
      </c>
      <c r="D456" s="5" t="s">
        <v>25</v>
      </c>
      <c r="E456" s="6" t="s">
        <v>27</v>
      </c>
      <c r="F456" s="6" t="s">
        <v>29</v>
      </c>
      <c r="G456" s="15">
        <v>6.7900000000000002E-2</v>
      </c>
      <c r="H456" s="98"/>
      <c r="I456" s="192"/>
      <c r="J456" s="192"/>
      <c r="K456" s="192"/>
      <c r="L456" s="25"/>
      <c r="M456" s="26"/>
      <c r="N456" s="26"/>
    </row>
    <row r="457" spans="2:14" x14ac:dyDescent="0.3">
      <c r="B457" s="49">
        <v>2</v>
      </c>
      <c r="C457" s="49" t="s">
        <v>329</v>
      </c>
      <c r="D457" s="5" t="s">
        <v>26</v>
      </c>
      <c r="E457" s="6" t="s">
        <v>27</v>
      </c>
      <c r="F457" s="6" t="s">
        <v>29</v>
      </c>
      <c r="G457" s="15">
        <v>6.8770999999999997E-3</v>
      </c>
      <c r="H457" s="50"/>
      <c r="I457" s="192"/>
      <c r="J457" s="192"/>
      <c r="K457" s="192"/>
      <c r="L457" s="25"/>
      <c r="M457" s="26"/>
      <c r="N457" s="26"/>
    </row>
    <row r="458" spans="2:14" x14ac:dyDescent="0.3">
      <c r="B458" s="49">
        <v>3</v>
      </c>
      <c r="C458" s="49" t="s">
        <v>110</v>
      </c>
      <c r="D458" s="5" t="s">
        <v>111</v>
      </c>
      <c r="E458" s="6" t="s">
        <v>35</v>
      </c>
      <c r="F458" s="6" t="s">
        <v>21</v>
      </c>
      <c r="G458" s="16">
        <v>1</v>
      </c>
      <c r="H458" s="50"/>
      <c r="I458" s="192"/>
      <c r="J458" s="192"/>
      <c r="K458" s="192"/>
      <c r="L458" s="25"/>
      <c r="M458" s="26"/>
      <c r="N458" s="26"/>
    </row>
    <row r="459" spans="2:14" x14ac:dyDescent="0.3">
      <c r="B459" s="218"/>
      <c r="C459" s="218"/>
      <c r="D459" s="218"/>
      <c r="E459" s="218"/>
      <c r="F459" s="8"/>
      <c r="G459" s="11"/>
      <c r="H459" s="47" t="s">
        <v>32</v>
      </c>
      <c r="I459" s="225"/>
      <c r="J459" s="225"/>
      <c r="K459" s="225"/>
      <c r="L459" s="25"/>
      <c r="M459" s="26"/>
      <c r="N459" s="26"/>
    </row>
    <row r="460" spans="2:14" x14ac:dyDescent="0.3">
      <c r="B460" s="218"/>
      <c r="C460" s="218"/>
      <c r="D460" s="218"/>
      <c r="E460" s="218"/>
      <c r="F460" s="10"/>
      <c r="G460" s="11"/>
      <c r="H460" s="47" t="s">
        <v>33</v>
      </c>
      <c r="I460" s="230">
        <v>12</v>
      </c>
      <c r="J460" s="230"/>
      <c r="K460" s="230"/>
      <c r="L460" s="25"/>
      <c r="M460" s="26"/>
      <c r="N460" s="26"/>
    </row>
    <row r="461" spans="2:14" x14ac:dyDescent="0.3">
      <c r="B461" s="218"/>
      <c r="C461" s="218"/>
      <c r="D461" s="218"/>
      <c r="E461" s="218"/>
      <c r="F461" s="12"/>
      <c r="G461" s="51"/>
      <c r="H461" s="47" t="s">
        <v>34</v>
      </c>
      <c r="I461" s="225"/>
      <c r="J461" s="225"/>
      <c r="K461" s="225"/>
      <c r="L461" s="25"/>
      <c r="M461" s="26"/>
      <c r="N461" s="26"/>
    </row>
    <row r="462" spans="2:14" x14ac:dyDescent="0.3">
      <c r="B462" s="187"/>
      <c r="C462" s="187"/>
      <c r="D462" s="187"/>
      <c r="E462" s="187"/>
      <c r="F462" s="187"/>
      <c r="G462" s="187"/>
      <c r="H462" s="187"/>
      <c r="I462" s="187"/>
      <c r="J462" s="187"/>
      <c r="K462" s="187"/>
      <c r="L462" s="25"/>
      <c r="M462" s="26"/>
      <c r="N462" s="26"/>
    </row>
    <row r="463" spans="2:14" ht="18.75" customHeight="1" x14ac:dyDescent="0.3">
      <c r="B463" s="52" t="s">
        <v>136</v>
      </c>
      <c r="C463" s="107" t="s">
        <v>471</v>
      </c>
      <c r="D463" s="4" t="s">
        <v>171</v>
      </c>
      <c r="E463" s="52" t="s">
        <v>20</v>
      </c>
      <c r="F463" s="52"/>
      <c r="G463" s="51"/>
      <c r="H463" s="52"/>
      <c r="I463" s="229"/>
      <c r="J463" s="229"/>
      <c r="K463" s="229"/>
      <c r="L463" s="25"/>
      <c r="M463" s="26"/>
      <c r="N463" s="26"/>
    </row>
    <row r="464" spans="2:14" x14ac:dyDescent="0.3">
      <c r="B464" s="49">
        <v>1</v>
      </c>
      <c r="C464" s="49" t="s">
        <v>328</v>
      </c>
      <c r="D464" s="5" t="s">
        <v>25</v>
      </c>
      <c r="E464" s="6" t="s">
        <v>27</v>
      </c>
      <c r="F464" s="6" t="s">
        <v>29</v>
      </c>
      <c r="G464" s="7">
        <v>0.01</v>
      </c>
      <c r="H464" s="50"/>
      <c r="I464" s="192"/>
      <c r="J464" s="192"/>
      <c r="K464" s="192"/>
      <c r="L464" s="25"/>
      <c r="M464" s="26"/>
      <c r="N464" s="26"/>
    </row>
    <row r="465" spans="2:14" x14ac:dyDescent="0.3">
      <c r="B465" s="49">
        <v>2</v>
      </c>
      <c r="C465" s="49" t="s">
        <v>99</v>
      </c>
      <c r="D465" s="5" t="s">
        <v>101</v>
      </c>
      <c r="E465" s="6" t="s">
        <v>35</v>
      </c>
      <c r="F465" s="6" t="s">
        <v>21</v>
      </c>
      <c r="G465" s="16">
        <v>1</v>
      </c>
      <c r="H465" s="50"/>
      <c r="I465" s="192"/>
      <c r="J465" s="192"/>
      <c r="K465" s="192"/>
      <c r="L465" s="25"/>
      <c r="M465" s="26"/>
      <c r="N465" s="26"/>
    </row>
    <row r="466" spans="2:14" x14ac:dyDescent="0.3">
      <c r="B466" s="218"/>
      <c r="C466" s="218"/>
      <c r="D466" s="218"/>
      <c r="E466" s="218"/>
      <c r="F466" s="8"/>
      <c r="G466" s="11"/>
      <c r="H466" s="47" t="s">
        <v>32</v>
      </c>
      <c r="I466" s="225"/>
      <c r="J466" s="225"/>
      <c r="K466" s="225"/>
      <c r="L466" s="25"/>
      <c r="M466" s="26"/>
      <c r="N466" s="26"/>
    </row>
    <row r="467" spans="2:14" x14ac:dyDescent="0.3">
      <c r="B467" s="218"/>
      <c r="C467" s="218"/>
      <c r="D467" s="218"/>
      <c r="E467" s="218"/>
      <c r="F467" s="10"/>
      <c r="G467" s="11"/>
      <c r="H467" s="47" t="s">
        <v>33</v>
      </c>
      <c r="I467" s="230">
        <v>12</v>
      </c>
      <c r="J467" s="230"/>
      <c r="K467" s="230"/>
      <c r="L467" s="25"/>
      <c r="M467" s="26"/>
      <c r="N467" s="26"/>
    </row>
    <row r="468" spans="2:14" x14ac:dyDescent="0.3">
      <c r="B468" s="218"/>
      <c r="C468" s="218"/>
      <c r="D468" s="218"/>
      <c r="E468" s="218"/>
      <c r="F468" s="12"/>
      <c r="G468" s="51"/>
      <c r="H468" s="47" t="s">
        <v>34</v>
      </c>
      <c r="I468" s="225"/>
      <c r="J468" s="225"/>
      <c r="K468" s="225"/>
      <c r="L468" s="25"/>
      <c r="M468" s="26"/>
      <c r="N468" s="26"/>
    </row>
    <row r="469" spans="2:14" x14ac:dyDescent="0.3">
      <c r="B469" s="187"/>
      <c r="C469" s="187"/>
      <c r="D469" s="187"/>
      <c r="E469" s="187"/>
      <c r="F469" s="187"/>
      <c r="G469" s="187"/>
      <c r="H469" s="187"/>
      <c r="I469" s="187"/>
      <c r="J469" s="187"/>
      <c r="K469" s="187"/>
      <c r="L469" s="25"/>
      <c r="M469" s="26"/>
      <c r="N469" s="26"/>
    </row>
    <row r="470" spans="2:14" ht="37.5" x14ac:dyDescent="0.3">
      <c r="B470" s="52" t="s">
        <v>316</v>
      </c>
      <c r="C470" s="107" t="s">
        <v>472</v>
      </c>
      <c r="D470" s="4" t="s">
        <v>172</v>
      </c>
      <c r="E470" s="52" t="s">
        <v>20</v>
      </c>
      <c r="F470" s="52"/>
      <c r="G470" s="51"/>
      <c r="H470" s="52"/>
      <c r="I470" s="229"/>
      <c r="J470" s="229"/>
      <c r="K470" s="229"/>
      <c r="L470" s="25"/>
      <c r="M470" s="26"/>
      <c r="N470" s="26"/>
    </row>
    <row r="471" spans="2:14" ht="18.75" customHeight="1" x14ac:dyDescent="0.3">
      <c r="B471" s="49">
        <v>1</v>
      </c>
      <c r="C471" s="100" t="s">
        <v>328</v>
      </c>
      <c r="D471" s="5" t="s">
        <v>25</v>
      </c>
      <c r="E471" s="6" t="s">
        <v>27</v>
      </c>
      <c r="F471" s="6" t="s">
        <v>29</v>
      </c>
      <c r="G471" s="7">
        <v>0.1</v>
      </c>
      <c r="H471" s="98"/>
      <c r="I471" s="192"/>
      <c r="J471" s="192"/>
      <c r="K471" s="192"/>
      <c r="L471" s="25"/>
      <c r="M471" s="26"/>
      <c r="N471" s="26"/>
    </row>
    <row r="472" spans="2:14" x14ac:dyDescent="0.3">
      <c r="B472" s="49">
        <v>2</v>
      </c>
      <c r="C472" s="100" t="s">
        <v>363</v>
      </c>
      <c r="D472" s="5" t="s">
        <v>193</v>
      </c>
      <c r="E472" s="6" t="s">
        <v>27</v>
      </c>
      <c r="F472" s="6" t="s">
        <v>29</v>
      </c>
      <c r="G472" s="7">
        <v>0.1</v>
      </c>
      <c r="H472" s="98"/>
      <c r="I472" s="192"/>
      <c r="J472" s="192"/>
      <c r="K472" s="192"/>
      <c r="L472" s="25"/>
      <c r="M472" s="26"/>
      <c r="N472" s="26"/>
    </row>
    <row r="473" spans="2:14" x14ac:dyDescent="0.3">
      <c r="B473" s="49">
        <v>3</v>
      </c>
      <c r="C473" s="58" t="s">
        <v>361</v>
      </c>
      <c r="D473" s="5" t="s">
        <v>102</v>
      </c>
      <c r="E473" s="6" t="s">
        <v>35</v>
      </c>
      <c r="F473" s="6" t="s">
        <v>21</v>
      </c>
      <c r="G473" s="16">
        <v>1</v>
      </c>
      <c r="H473" s="50"/>
      <c r="I473" s="192"/>
      <c r="J473" s="192"/>
      <c r="K473" s="192"/>
      <c r="L473" s="25"/>
      <c r="M473" s="26"/>
      <c r="N473" s="26"/>
    </row>
    <row r="474" spans="2:14" x14ac:dyDescent="0.3">
      <c r="B474" s="218"/>
      <c r="C474" s="218"/>
      <c r="D474" s="218"/>
      <c r="E474" s="218"/>
      <c r="F474" s="8"/>
      <c r="G474" s="11"/>
      <c r="H474" s="47" t="s">
        <v>32</v>
      </c>
      <c r="I474" s="225"/>
      <c r="J474" s="225"/>
      <c r="K474" s="225"/>
      <c r="L474" s="25"/>
      <c r="M474" s="26"/>
      <c r="N474" s="26"/>
    </row>
    <row r="475" spans="2:14" x14ac:dyDescent="0.3">
      <c r="B475" s="218"/>
      <c r="C475" s="218"/>
      <c r="D475" s="218"/>
      <c r="E475" s="218"/>
      <c r="F475" s="10"/>
      <c r="G475" s="11"/>
      <c r="H475" s="47" t="s">
        <v>33</v>
      </c>
      <c r="I475" s="230">
        <v>12</v>
      </c>
      <c r="J475" s="230"/>
      <c r="K475" s="230"/>
      <c r="L475" s="25"/>
      <c r="M475" s="26"/>
      <c r="N475" s="26"/>
    </row>
    <row r="476" spans="2:14" x14ac:dyDescent="0.3">
      <c r="B476" s="218"/>
      <c r="C476" s="218"/>
      <c r="D476" s="218"/>
      <c r="E476" s="218"/>
      <c r="F476" s="12"/>
      <c r="G476" s="51"/>
      <c r="H476" s="47" t="s">
        <v>34</v>
      </c>
      <c r="I476" s="225"/>
      <c r="J476" s="225"/>
      <c r="K476" s="225"/>
      <c r="L476" s="25"/>
      <c r="M476" s="26"/>
      <c r="N476" s="26"/>
    </row>
    <row r="477" spans="2:14" ht="18.75" customHeight="1" x14ac:dyDescent="0.3">
      <c r="B477" s="187"/>
      <c r="C477" s="187"/>
      <c r="D477" s="187"/>
      <c r="E477" s="187"/>
      <c r="F477" s="187"/>
      <c r="G477" s="187"/>
      <c r="H477" s="187"/>
      <c r="I477" s="187"/>
      <c r="J477" s="187"/>
      <c r="K477" s="187"/>
      <c r="L477" s="25"/>
      <c r="M477" s="26"/>
      <c r="N477" s="26"/>
    </row>
    <row r="478" spans="2:14" ht="37.5" x14ac:dyDescent="0.3">
      <c r="B478" s="52" t="s">
        <v>317</v>
      </c>
      <c r="C478" s="107" t="s">
        <v>473</v>
      </c>
      <c r="D478" s="4" t="s">
        <v>173</v>
      </c>
      <c r="E478" s="52" t="s">
        <v>20</v>
      </c>
      <c r="F478" s="52"/>
      <c r="G478" s="51"/>
      <c r="H478" s="52"/>
      <c r="I478" s="229"/>
      <c r="J478" s="229"/>
      <c r="K478" s="229"/>
      <c r="L478" s="25"/>
      <c r="M478" s="26"/>
      <c r="N478" s="26"/>
    </row>
    <row r="479" spans="2:14" x14ac:dyDescent="0.3">
      <c r="B479" s="49">
        <v>1</v>
      </c>
      <c r="C479" s="100" t="s">
        <v>328</v>
      </c>
      <c r="D479" s="5" t="s">
        <v>25</v>
      </c>
      <c r="E479" s="6" t="s">
        <v>27</v>
      </c>
      <c r="F479" s="6" t="s">
        <v>29</v>
      </c>
      <c r="G479" s="7">
        <v>0.01</v>
      </c>
      <c r="H479" s="98"/>
      <c r="I479" s="192"/>
      <c r="J479" s="192"/>
      <c r="K479" s="192"/>
      <c r="L479" s="25"/>
      <c r="M479" s="26"/>
      <c r="N479" s="26"/>
    </row>
    <row r="480" spans="2:14" x14ac:dyDescent="0.3">
      <c r="B480" s="49">
        <v>2</v>
      </c>
      <c r="C480" s="100" t="s">
        <v>363</v>
      </c>
      <c r="D480" s="5" t="s">
        <v>193</v>
      </c>
      <c r="E480" s="6" t="s">
        <v>27</v>
      </c>
      <c r="F480" s="6" t="s">
        <v>29</v>
      </c>
      <c r="G480" s="7">
        <v>0.01</v>
      </c>
      <c r="H480" s="98"/>
      <c r="I480" s="192"/>
      <c r="J480" s="192"/>
      <c r="K480" s="192"/>
      <c r="L480" s="25"/>
      <c r="M480" s="26"/>
      <c r="N480" s="26"/>
    </row>
    <row r="481" spans="2:14" x14ac:dyDescent="0.3">
      <c r="B481" s="49">
        <v>3</v>
      </c>
      <c r="C481" s="49" t="s">
        <v>112</v>
      </c>
      <c r="D481" s="5" t="s">
        <v>103</v>
      </c>
      <c r="E481" s="6" t="s">
        <v>35</v>
      </c>
      <c r="F481" s="6" t="s">
        <v>21</v>
      </c>
      <c r="G481" s="16">
        <v>1</v>
      </c>
      <c r="H481" s="50"/>
      <c r="I481" s="192"/>
      <c r="J481" s="192"/>
      <c r="K481" s="192"/>
      <c r="L481" s="25"/>
      <c r="M481" s="26"/>
      <c r="N481" s="26"/>
    </row>
    <row r="482" spans="2:14" x14ac:dyDescent="0.3">
      <c r="B482" s="218"/>
      <c r="C482" s="218"/>
      <c r="D482" s="218"/>
      <c r="E482" s="218"/>
      <c r="F482" s="8"/>
      <c r="G482" s="11"/>
      <c r="H482" s="47" t="s">
        <v>32</v>
      </c>
      <c r="I482" s="225"/>
      <c r="J482" s="225"/>
      <c r="K482" s="225"/>
      <c r="L482" s="25"/>
      <c r="M482" s="26"/>
      <c r="N482" s="26"/>
    </row>
    <row r="483" spans="2:14" x14ac:dyDescent="0.3">
      <c r="B483" s="218"/>
      <c r="C483" s="218"/>
      <c r="D483" s="218"/>
      <c r="E483" s="218"/>
      <c r="F483" s="10"/>
      <c r="G483" s="11"/>
      <c r="H483" s="47" t="s">
        <v>33</v>
      </c>
      <c r="I483" s="230">
        <v>24</v>
      </c>
      <c r="J483" s="230"/>
      <c r="K483" s="230"/>
      <c r="L483" s="25"/>
      <c r="M483" s="26"/>
      <c r="N483" s="26"/>
    </row>
    <row r="484" spans="2:14" x14ac:dyDescent="0.3">
      <c r="B484" s="218"/>
      <c r="C484" s="218"/>
      <c r="D484" s="218"/>
      <c r="E484" s="218"/>
      <c r="F484" s="12"/>
      <c r="G484" s="51"/>
      <c r="H484" s="47" t="s">
        <v>34</v>
      </c>
      <c r="I484" s="225"/>
      <c r="J484" s="225"/>
      <c r="K484" s="225"/>
      <c r="L484" s="25"/>
      <c r="M484" s="26"/>
      <c r="N484" s="26"/>
    </row>
    <row r="485" spans="2:14" x14ac:dyDescent="0.3">
      <c r="B485" s="187"/>
      <c r="C485" s="187"/>
      <c r="D485" s="187"/>
      <c r="E485" s="187"/>
      <c r="F485" s="187"/>
      <c r="G485" s="187"/>
      <c r="H485" s="187"/>
      <c r="I485" s="187"/>
      <c r="J485" s="187"/>
      <c r="K485" s="187"/>
      <c r="L485" s="25"/>
      <c r="M485" s="26"/>
      <c r="N485" s="26"/>
    </row>
    <row r="486" spans="2:14" x14ac:dyDescent="0.3">
      <c r="B486" s="52" t="s">
        <v>185</v>
      </c>
      <c r="C486" s="52"/>
      <c r="D486" s="4" t="s">
        <v>106</v>
      </c>
      <c r="E486" s="52" t="s">
        <v>20</v>
      </c>
      <c r="F486" s="3"/>
      <c r="G486" s="51"/>
      <c r="H486" s="52"/>
      <c r="I486" s="229"/>
      <c r="J486" s="229"/>
      <c r="K486" s="229"/>
      <c r="L486" s="25"/>
      <c r="M486" s="26"/>
      <c r="N486" s="26"/>
    </row>
    <row r="487" spans="2:14" x14ac:dyDescent="0.3">
      <c r="B487" s="54">
        <v>1</v>
      </c>
      <c r="C487" s="54" t="s">
        <v>348</v>
      </c>
      <c r="D487" s="5" t="s">
        <v>40</v>
      </c>
      <c r="E487" s="6" t="s">
        <v>27</v>
      </c>
      <c r="F487" s="6" t="s">
        <v>29</v>
      </c>
      <c r="G487" s="7">
        <v>1</v>
      </c>
      <c r="H487" s="53"/>
      <c r="I487" s="192"/>
      <c r="J487" s="192"/>
      <c r="K487" s="192"/>
      <c r="L487" s="25"/>
      <c r="M487" s="26"/>
      <c r="N487" s="26"/>
    </row>
    <row r="488" spans="2:14" ht="18.75" customHeight="1" x14ac:dyDescent="0.3">
      <c r="B488" s="218"/>
      <c r="C488" s="218"/>
      <c r="D488" s="218"/>
      <c r="E488" s="218"/>
      <c r="F488" s="8"/>
      <c r="G488" s="9"/>
      <c r="H488" s="47" t="s">
        <v>32</v>
      </c>
      <c r="I488" s="225"/>
      <c r="J488" s="225"/>
      <c r="K488" s="225"/>
      <c r="L488" s="25"/>
      <c r="M488" s="26"/>
      <c r="N488" s="26"/>
    </row>
    <row r="489" spans="2:14" ht="18.75" customHeight="1" x14ac:dyDescent="0.3">
      <c r="B489" s="218"/>
      <c r="C489" s="218"/>
      <c r="D489" s="218"/>
      <c r="E489" s="218"/>
      <c r="F489" s="10"/>
      <c r="G489" s="11"/>
      <c r="H489" s="47" t="s">
        <v>33</v>
      </c>
      <c r="I489" s="230">
        <v>2</v>
      </c>
      <c r="J489" s="230"/>
      <c r="K489" s="230"/>
      <c r="L489" s="25"/>
      <c r="M489" s="26"/>
      <c r="N489" s="26"/>
    </row>
    <row r="490" spans="2:14" ht="18.75" customHeight="1" x14ac:dyDescent="0.3">
      <c r="B490" s="218"/>
      <c r="C490" s="218"/>
      <c r="D490" s="218"/>
      <c r="E490" s="218"/>
      <c r="F490" s="12"/>
      <c r="G490" s="51"/>
      <c r="H490" s="47" t="s">
        <v>34</v>
      </c>
      <c r="I490" s="225"/>
      <c r="J490" s="225"/>
      <c r="K490" s="225"/>
      <c r="L490" s="25"/>
      <c r="M490" s="26"/>
      <c r="N490" s="26"/>
    </row>
    <row r="491" spans="2:14" ht="18.75" customHeight="1" x14ac:dyDescent="0.3">
      <c r="B491" s="187"/>
      <c r="C491" s="187"/>
      <c r="D491" s="187"/>
      <c r="E491" s="187"/>
      <c r="F491" s="187"/>
      <c r="G491" s="187"/>
      <c r="H491" s="187"/>
      <c r="I491" s="187"/>
      <c r="J491" s="187"/>
      <c r="K491" s="187"/>
      <c r="L491" s="25"/>
      <c r="M491" s="26"/>
      <c r="N491" s="26"/>
    </row>
    <row r="492" spans="2:14" ht="18.75" customHeight="1" x14ac:dyDescent="0.3">
      <c r="B492" s="60" t="s">
        <v>406</v>
      </c>
      <c r="C492" s="107" t="s">
        <v>475</v>
      </c>
      <c r="D492" s="4" t="s">
        <v>260</v>
      </c>
      <c r="E492" s="60" t="s">
        <v>20</v>
      </c>
      <c r="F492" s="3"/>
      <c r="G492" s="57"/>
      <c r="H492" s="60"/>
      <c r="I492" s="229"/>
      <c r="J492" s="229"/>
      <c r="K492" s="229"/>
      <c r="L492" s="25"/>
      <c r="M492" s="26"/>
      <c r="N492" s="26"/>
    </row>
    <row r="493" spans="2:14" ht="18.75" customHeight="1" x14ac:dyDescent="0.3">
      <c r="B493" s="58">
        <v>1</v>
      </c>
      <c r="C493" s="100" t="s">
        <v>363</v>
      </c>
      <c r="D493" s="5" t="s">
        <v>193</v>
      </c>
      <c r="E493" s="6" t="s">
        <v>27</v>
      </c>
      <c r="F493" s="6" t="s">
        <v>29</v>
      </c>
      <c r="G493" s="7">
        <v>3</v>
      </c>
      <c r="H493" s="98"/>
      <c r="I493" s="192"/>
      <c r="J493" s="192"/>
      <c r="K493" s="192"/>
      <c r="L493" s="25"/>
      <c r="M493" s="26"/>
      <c r="N493" s="26"/>
    </row>
    <row r="494" spans="2:14" ht="18.75" customHeight="1" x14ac:dyDescent="0.3">
      <c r="B494" s="218"/>
      <c r="C494" s="218"/>
      <c r="D494" s="218"/>
      <c r="E494" s="218"/>
      <c r="F494" s="8"/>
      <c r="G494" s="11"/>
      <c r="H494" s="47" t="s">
        <v>32</v>
      </c>
      <c r="I494" s="225"/>
      <c r="J494" s="225"/>
      <c r="K494" s="225"/>
      <c r="L494" s="25"/>
      <c r="M494" s="26"/>
      <c r="N494" s="26"/>
    </row>
    <row r="495" spans="2:14" ht="18.75" customHeight="1" x14ac:dyDescent="0.3">
      <c r="B495" s="218"/>
      <c r="C495" s="218"/>
      <c r="D495" s="218"/>
      <c r="E495" s="218"/>
      <c r="F495" s="10"/>
      <c r="G495" s="11"/>
      <c r="H495" s="47" t="s">
        <v>33</v>
      </c>
      <c r="I495" s="230">
        <v>1</v>
      </c>
      <c r="J495" s="230"/>
      <c r="K495" s="230"/>
      <c r="L495" s="25"/>
      <c r="M495" s="26"/>
      <c r="N495" s="26"/>
    </row>
    <row r="496" spans="2:14" ht="18.75" customHeight="1" x14ac:dyDescent="0.3">
      <c r="B496" s="218"/>
      <c r="C496" s="218"/>
      <c r="D496" s="218"/>
      <c r="E496" s="218"/>
      <c r="F496" s="12"/>
      <c r="G496" s="57"/>
      <c r="H496" s="47" t="s">
        <v>34</v>
      </c>
      <c r="I496" s="225"/>
      <c r="J496" s="225"/>
      <c r="K496" s="225"/>
      <c r="L496" s="25"/>
      <c r="M496" s="26"/>
      <c r="N496" s="26"/>
    </row>
    <row r="497" spans="2:14" ht="18.75" customHeight="1" x14ac:dyDescent="0.3">
      <c r="B497" s="187"/>
      <c r="C497" s="187"/>
      <c r="D497" s="187"/>
      <c r="E497" s="187"/>
      <c r="F497" s="187"/>
      <c r="G497" s="187"/>
      <c r="H497" s="187"/>
      <c r="I497" s="187"/>
      <c r="J497" s="187"/>
      <c r="K497" s="187"/>
      <c r="L497" s="25"/>
      <c r="M497" s="26"/>
      <c r="N497" s="26"/>
    </row>
    <row r="498" spans="2:14" ht="18.75" customHeight="1" x14ac:dyDescent="0.3">
      <c r="B498" s="60" t="s">
        <v>407</v>
      </c>
      <c r="C498" s="107" t="s">
        <v>476</v>
      </c>
      <c r="D498" s="4" t="s">
        <v>283</v>
      </c>
      <c r="E498" s="60" t="s">
        <v>20</v>
      </c>
      <c r="F498" s="3"/>
      <c r="G498" s="57"/>
      <c r="H498" s="60"/>
      <c r="I498" s="229"/>
      <c r="J498" s="229"/>
      <c r="K498" s="229"/>
      <c r="L498" s="25"/>
      <c r="M498" s="26"/>
      <c r="N498" s="26"/>
    </row>
    <row r="499" spans="2:14" ht="18.75" customHeight="1" x14ac:dyDescent="0.3">
      <c r="B499" s="58">
        <v>1</v>
      </c>
      <c r="C499" s="58" t="s">
        <v>328</v>
      </c>
      <c r="D499" s="5" t="s">
        <v>25</v>
      </c>
      <c r="E499" s="6" t="s">
        <v>27</v>
      </c>
      <c r="F499" s="6" t="s">
        <v>29</v>
      </c>
      <c r="G499" s="7">
        <v>9.5999999999999992E-3</v>
      </c>
      <c r="H499" s="59"/>
      <c r="I499" s="192"/>
      <c r="J499" s="192"/>
      <c r="K499" s="192"/>
      <c r="L499" s="25"/>
      <c r="M499" s="26"/>
      <c r="N499" s="26"/>
    </row>
    <row r="500" spans="2:14" ht="18.75" customHeight="1" x14ac:dyDescent="0.3">
      <c r="B500" s="58">
        <v>2</v>
      </c>
      <c r="C500" s="100" t="s">
        <v>363</v>
      </c>
      <c r="D500" s="5" t="s">
        <v>193</v>
      </c>
      <c r="E500" s="6" t="s">
        <v>27</v>
      </c>
      <c r="F500" s="6" t="s">
        <v>29</v>
      </c>
      <c r="G500" s="7">
        <v>1.8800000000000001E-2</v>
      </c>
      <c r="H500" s="98"/>
      <c r="I500" s="192"/>
      <c r="J500" s="192"/>
      <c r="K500" s="192"/>
      <c r="L500" s="25"/>
      <c r="M500" s="26"/>
      <c r="N500" s="26"/>
    </row>
    <row r="501" spans="2:14" ht="18.75" customHeight="1" x14ac:dyDescent="0.3">
      <c r="B501" s="218"/>
      <c r="C501" s="218"/>
      <c r="D501" s="218"/>
      <c r="E501" s="218"/>
      <c r="F501" s="8"/>
      <c r="G501" s="11"/>
      <c r="H501" s="47" t="s">
        <v>32</v>
      </c>
      <c r="I501" s="225"/>
      <c r="J501" s="225"/>
      <c r="K501" s="225"/>
      <c r="L501" s="25"/>
      <c r="M501" s="26"/>
      <c r="N501" s="26"/>
    </row>
    <row r="502" spans="2:14" ht="18.75" customHeight="1" x14ac:dyDescent="0.3">
      <c r="B502" s="218"/>
      <c r="C502" s="218"/>
      <c r="D502" s="218"/>
      <c r="E502" s="218"/>
      <c r="F502" s="10"/>
      <c r="G502" s="11"/>
      <c r="H502" s="47" t="s">
        <v>33</v>
      </c>
      <c r="I502" s="230">
        <v>50</v>
      </c>
      <c r="J502" s="230"/>
      <c r="K502" s="230"/>
      <c r="L502" s="25"/>
      <c r="M502" s="26"/>
      <c r="N502" s="26"/>
    </row>
    <row r="503" spans="2:14" ht="18.75" customHeight="1" x14ac:dyDescent="0.3">
      <c r="B503" s="218"/>
      <c r="C503" s="218"/>
      <c r="D503" s="218"/>
      <c r="E503" s="218"/>
      <c r="F503" s="12"/>
      <c r="G503" s="11"/>
      <c r="H503" s="47" t="s">
        <v>34</v>
      </c>
      <c r="I503" s="225"/>
      <c r="J503" s="225"/>
      <c r="K503" s="225"/>
      <c r="L503" s="25"/>
      <c r="M503" s="26"/>
      <c r="N503" s="26"/>
    </row>
    <row r="504" spans="2:14" ht="18.75" customHeight="1" x14ac:dyDescent="0.3">
      <c r="B504" s="187"/>
      <c r="C504" s="187"/>
      <c r="D504" s="187"/>
      <c r="E504" s="187"/>
      <c r="F504" s="187"/>
      <c r="G504" s="187"/>
      <c r="H504" s="187"/>
      <c r="I504" s="187"/>
      <c r="J504" s="187"/>
      <c r="K504" s="187"/>
      <c r="L504" s="25"/>
      <c r="M504" s="26"/>
      <c r="N504" s="26"/>
    </row>
    <row r="505" spans="2:14" ht="18.75" customHeight="1" x14ac:dyDescent="0.3">
      <c r="B505" s="78" t="s">
        <v>545</v>
      </c>
      <c r="C505" s="107" t="s">
        <v>477</v>
      </c>
      <c r="D505" s="4" t="s">
        <v>478</v>
      </c>
      <c r="E505" s="78" t="s">
        <v>20</v>
      </c>
      <c r="F505" s="3"/>
      <c r="G505" s="74"/>
      <c r="H505" s="78"/>
      <c r="I505" s="229"/>
      <c r="J505" s="229"/>
      <c r="K505" s="229"/>
      <c r="L505" s="25"/>
      <c r="M505" s="26"/>
      <c r="N505" s="26"/>
    </row>
    <row r="506" spans="2:14" ht="18.75" customHeight="1" x14ac:dyDescent="0.3">
      <c r="B506" s="75">
        <v>1</v>
      </c>
      <c r="C506" s="75" t="s">
        <v>482</v>
      </c>
      <c r="D506" s="5" t="s">
        <v>481</v>
      </c>
      <c r="E506" s="6" t="s">
        <v>35</v>
      </c>
      <c r="F506" s="6" t="s">
        <v>190</v>
      </c>
      <c r="G506" s="7">
        <v>1</v>
      </c>
      <c r="H506" s="76"/>
      <c r="I506" s="192"/>
      <c r="J506" s="192"/>
      <c r="K506" s="192"/>
      <c r="L506" s="25"/>
      <c r="M506" s="26"/>
      <c r="N506" s="26"/>
    </row>
    <row r="507" spans="2:14" ht="18.75" customHeight="1" x14ac:dyDescent="0.3">
      <c r="B507" s="100">
        <v>2</v>
      </c>
      <c r="C507" s="100" t="s">
        <v>480</v>
      </c>
      <c r="D507" s="5" t="s">
        <v>479</v>
      </c>
      <c r="E507" s="6" t="s">
        <v>35</v>
      </c>
      <c r="F507" s="6" t="s">
        <v>1</v>
      </c>
      <c r="G507" s="7">
        <v>4</v>
      </c>
      <c r="H507" s="98"/>
      <c r="I507" s="192"/>
      <c r="J507" s="192"/>
      <c r="K507" s="192"/>
      <c r="L507" s="25"/>
      <c r="M507" s="26"/>
      <c r="N507" s="26"/>
    </row>
    <row r="508" spans="2:14" ht="18.75" customHeight="1" x14ac:dyDescent="0.3">
      <c r="B508" s="100">
        <v>3</v>
      </c>
      <c r="C508" s="100" t="s">
        <v>484</v>
      </c>
      <c r="D508" s="5" t="s">
        <v>483</v>
      </c>
      <c r="E508" s="6" t="s">
        <v>35</v>
      </c>
      <c r="F508" s="6" t="s">
        <v>1</v>
      </c>
      <c r="G508" s="7">
        <v>1</v>
      </c>
      <c r="H508" s="98"/>
      <c r="I508" s="192"/>
      <c r="J508" s="192"/>
      <c r="K508" s="192"/>
      <c r="L508" s="25"/>
      <c r="M508" s="26"/>
      <c r="N508" s="26"/>
    </row>
    <row r="509" spans="2:14" ht="18.75" customHeight="1" x14ac:dyDescent="0.3">
      <c r="B509" s="100">
        <v>4</v>
      </c>
      <c r="C509" s="100" t="s">
        <v>486</v>
      </c>
      <c r="D509" s="5" t="s">
        <v>485</v>
      </c>
      <c r="E509" s="6" t="s">
        <v>35</v>
      </c>
      <c r="F509" s="6" t="s">
        <v>196</v>
      </c>
      <c r="G509" s="7">
        <v>0.15</v>
      </c>
      <c r="H509" s="98"/>
      <c r="I509" s="192"/>
      <c r="J509" s="192"/>
      <c r="K509" s="192"/>
      <c r="L509" s="25"/>
      <c r="M509" s="26"/>
      <c r="N509" s="26"/>
    </row>
    <row r="510" spans="2:14" ht="18.75" customHeight="1" x14ac:dyDescent="0.3">
      <c r="B510" s="100">
        <v>5</v>
      </c>
      <c r="C510" s="75" t="s">
        <v>488</v>
      </c>
      <c r="D510" s="5" t="s">
        <v>487</v>
      </c>
      <c r="E510" s="6" t="s">
        <v>27</v>
      </c>
      <c r="F510" s="6" t="s">
        <v>29</v>
      </c>
      <c r="G510" s="7">
        <v>1</v>
      </c>
      <c r="H510" s="76"/>
      <c r="I510" s="192"/>
      <c r="J510" s="192"/>
      <c r="K510" s="192"/>
      <c r="L510" s="25"/>
      <c r="M510" s="26"/>
      <c r="N510" s="26"/>
    </row>
    <row r="511" spans="2:14" ht="18.75" customHeight="1" x14ac:dyDescent="0.3">
      <c r="B511" s="100">
        <v>6</v>
      </c>
      <c r="C511" s="75" t="s">
        <v>363</v>
      </c>
      <c r="D511" s="5" t="s">
        <v>193</v>
      </c>
      <c r="E511" s="6" t="s">
        <v>27</v>
      </c>
      <c r="F511" s="6" t="s">
        <v>29</v>
      </c>
      <c r="G511" s="7">
        <v>2</v>
      </c>
      <c r="H511" s="76"/>
      <c r="I511" s="192"/>
      <c r="J511" s="192"/>
      <c r="K511" s="192"/>
      <c r="L511" s="25"/>
      <c r="M511" s="26"/>
      <c r="N511" s="26"/>
    </row>
    <row r="512" spans="2:14" ht="18.75" customHeight="1" x14ac:dyDescent="0.3">
      <c r="B512" s="218"/>
      <c r="C512" s="218"/>
      <c r="D512" s="218"/>
      <c r="E512" s="218"/>
      <c r="F512" s="8"/>
      <c r="G512" s="11"/>
      <c r="H512" s="47" t="s">
        <v>32</v>
      </c>
      <c r="I512" s="225"/>
      <c r="J512" s="225"/>
      <c r="K512" s="225"/>
      <c r="L512" s="25"/>
      <c r="M512" s="26"/>
      <c r="N512" s="26"/>
    </row>
    <row r="513" spans="2:14" ht="18.75" customHeight="1" x14ac:dyDescent="0.3">
      <c r="B513" s="218"/>
      <c r="C513" s="218"/>
      <c r="D513" s="218"/>
      <c r="E513" s="218"/>
      <c r="F513" s="10"/>
      <c r="G513" s="11"/>
      <c r="H513" s="47" t="s">
        <v>33</v>
      </c>
      <c r="I513" s="230">
        <v>1</v>
      </c>
      <c r="J513" s="230"/>
      <c r="K513" s="230"/>
      <c r="L513" s="25"/>
      <c r="M513" s="26"/>
      <c r="N513" s="26"/>
    </row>
    <row r="514" spans="2:14" ht="18.75" customHeight="1" x14ac:dyDescent="0.3">
      <c r="B514" s="218"/>
      <c r="C514" s="218"/>
      <c r="D514" s="218"/>
      <c r="E514" s="218"/>
      <c r="F514" s="12"/>
      <c r="G514" s="11"/>
      <c r="H514" s="47" t="s">
        <v>34</v>
      </c>
      <c r="I514" s="225"/>
      <c r="J514" s="225"/>
      <c r="K514" s="225"/>
      <c r="L514" s="25"/>
      <c r="M514" s="26"/>
      <c r="N514" s="26"/>
    </row>
    <row r="515" spans="2:14" ht="18.75" customHeight="1" x14ac:dyDescent="0.3">
      <c r="B515" s="187"/>
      <c r="C515" s="187"/>
      <c r="D515" s="187"/>
      <c r="E515" s="187"/>
      <c r="F515" s="187"/>
      <c r="G515" s="187"/>
      <c r="H515" s="187"/>
      <c r="I515" s="187"/>
      <c r="J515" s="187"/>
      <c r="K515" s="187"/>
      <c r="L515" s="25"/>
      <c r="M515" s="26"/>
      <c r="N515" s="26"/>
    </row>
    <row r="516" spans="2:14" ht="18.75" customHeight="1" x14ac:dyDescent="0.3">
      <c r="B516" s="82" t="s">
        <v>546</v>
      </c>
      <c r="C516" s="82"/>
      <c r="D516" s="4" t="s">
        <v>18</v>
      </c>
      <c r="E516" s="82" t="s">
        <v>20</v>
      </c>
      <c r="F516" s="3" t="s">
        <v>21</v>
      </c>
      <c r="G516" s="79"/>
      <c r="H516" s="82"/>
      <c r="I516" s="235"/>
      <c r="J516" s="236"/>
      <c r="K516" s="237"/>
      <c r="L516" s="25"/>
      <c r="M516" s="26"/>
      <c r="N516" s="26"/>
    </row>
    <row r="517" spans="2:14" ht="18.75" customHeight="1" x14ac:dyDescent="0.3">
      <c r="B517" s="81">
        <v>1</v>
      </c>
      <c r="C517" s="81" t="s">
        <v>404</v>
      </c>
      <c r="D517" s="5" t="s">
        <v>37</v>
      </c>
      <c r="E517" s="6" t="s">
        <v>39</v>
      </c>
      <c r="F517" s="6" t="s">
        <v>21</v>
      </c>
      <c r="G517" s="7">
        <v>1</v>
      </c>
      <c r="H517" s="80"/>
      <c r="I517" s="212"/>
      <c r="J517" s="213"/>
      <c r="K517" s="214"/>
      <c r="L517" s="25"/>
      <c r="M517" s="26"/>
      <c r="N517" s="26"/>
    </row>
    <row r="518" spans="2:14" ht="18.75" customHeight="1" x14ac:dyDescent="0.3">
      <c r="B518" s="81">
        <v>2</v>
      </c>
      <c r="C518" s="81" t="s">
        <v>404</v>
      </c>
      <c r="D518" s="5" t="s">
        <v>38</v>
      </c>
      <c r="E518" s="6" t="s">
        <v>39</v>
      </c>
      <c r="F518" s="6" t="s">
        <v>21</v>
      </c>
      <c r="G518" s="7">
        <v>1</v>
      </c>
      <c r="H518" s="80"/>
      <c r="I518" s="212"/>
      <c r="J518" s="213"/>
      <c r="K518" s="214"/>
      <c r="L518" s="25"/>
      <c r="M518" s="26"/>
      <c r="N518" s="26"/>
    </row>
    <row r="519" spans="2:14" ht="18.75" customHeight="1" x14ac:dyDescent="0.3">
      <c r="B519" s="231"/>
      <c r="C519" s="232"/>
      <c r="D519" s="232"/>
      <c r="E519" s="233"/>
      <c r="F519" s="8"/>
      <c r="G519" s="9"/>
      <c r="H519" s="47" t="s">
        <v>32</v>
      </c>
      <c r="I519" s="219"/>
      <c r="J519" s="220"/>
      <c r="K519" s="221"/>
      <c r="L519" s="25"/>
      <c r="M519" s="26"/>
      <c r="N519" s="26"/>
    </row>
    <row r="520" spans="2:14" x14ac:dyDescent="0.3">
      <c r="B520" s="231"/>
      <c r="C520" s="232"/>
      <c r="D520" s="232"/>
      <c r="E520" s="233"/>
      <c r="F520" s="10"/>
      <c r="G520" s="11"/>
      <c r="H520" s="47" t="s">
        <v>33</v>
      </c>
      <c r="I520" s="222">
        <v>1</v>
      </c>
      <c r="J520" s="223"/>
      <c r="K520" s="224"/>
      <c r="L520" s="25"/>
      <c r="M520" s="26"/>
      <c r="N520" s="26"/>
    </row>
    <row r="521" spans="2:14" ht="18.75" customHeight="1" x14ac:dyDescent="0.3">
      <c r="B521" s="231"/>
      <c r="C521" s="232"/>
      <c r="D521" s="232"/>
      <c r="E521" s="233"/>
      <c r="F521" s="12"/>
      <c r="G521" s="79"/>
      <c r="H521" s="47" t="s">
        <v>34</v>
      </c>
      <c r="I521" s="225"/>
      <c r="J521" s="225"/>
      <c r="K521" s="225"/>
      <c r="L521" s="25"/>
      <c r="M521" s="26"/>
      <c r="N521" s="26"/>
    </row>
    <row r="522" spans="2:14" ht="18.75" customHeight="1" x14ac:dyDescent="0.3">
      <c r="B522" s="226"/>
      <c r="C522" s="227"/>
      <c r="D522" s="227"/>
      <c r="E522" s="227"/>
      <c r="F522" s="227"/>
      <c r="G522" s="227"/>
      <c r="H522" s="227"/>
      <c r="I522" s="227"/>
      <c r="J522" s="227"/>
      <c r="K522" s="228"/>
      <c r="L522" s="25"/>
      <c r="M522" s="26"/>
      <c r="N522" s="26"/>
    </row>
    <row r="523" spans="2:14" ht="18.75" customHeight="1" x14ac:dyDescent="0.3">
      <c r="B523" s="82" t="s">
        <v>547</v>
      </c>
      <c r="C523" s="82"/>
      <c r="D523" s="4" t="s">
        <v>19</v>
      </c>
      <c r="E523" s="82" t="s">
        <v>20</v>
      </c>
      <c r="F523" s="3" t="s">
        <v>21</v>
      </c>
      <c r="G523" s="79"/>
      <c r="H523" s="82"/>
      <c r="I523" s="235"/>
      <c r="J523" s="236"/>
      <c r="K523" s="237"/>
      <c r="L523" s="25"/>
      <c r="M523" s="26"/>
      <c r="N523" s="26"/>
    </row>
    <row r="524" spans="2:14" ht="18.75" customHeight="1" x14ac:dyDescent="0.3">
      <c r="B524" s="81">
        <v>1</v>
      </c>
      <c r="C524" s="81" t="s">
        <v>364</v>
      </c>
      <c r="D524" s="5" t="s">
        <v>210</v>
      </c>
      <c r="E524" s="6" t="s">
        <v>27</v>
      </c>
      <c r="F524" s="6" t="s">
        <v>29</v>
      </c>
      <c r="G524" s="7">
        <v>100</v>
      </c>
      <c r="H524" s="80"/>
      <c r="I524" s="212"/>
      <c r="J524" s="213"/>
      <c r="K524" s="214"/>
      <c r="L524" s="25"/>
      <c r="M524" s="26"/>
      <c r="N524" s="26"/>
    </row>
    <row r="525" spans="2:14" x14ac:dyDescent="0.3">
      <c r="B525" s="81">
        <v>2</v>
      </c>
      <c r="C525" s="81" t="s">
        <v>365</v>
      </c>
      <c r="D525" s="5" t="s">
        <v>288</v>
      </c>
      <c r="E525" s="6" t="s">
        <v>27</v>
      </c>
      <c r="F525" s="6" t="s">
        <v>29</v>
      </c>
      <c r="G525" s="7">
        <v>400</v>
      </c>
      <c r="H525" s="80"/>
      <c r="I525" s="212"/>
      <c r="J525" s="213"/>
      <c r="K525" s="214"/>
      <c r="L525" s="25"/>
      <c r="M525" s="26"/>
      <c r="N525" s="26"/>
    </row>
    <row r="526" spans="2:14" x14ac:dyDescent="0.3">
      <c r="B526" s="231"/>
      <c r="C526" s="232"/>
      <c r="D526" s="232"/>
      <c r="E526" s="233"/>
      <c r="F526" s="8"/>
      <c r="G526" s="17"/>
      <c r="H526" s="47" t="s">
        <v>32</v>
      </c>
      <c r="I526" s="219"/>
      <c r="J526" s="220"/>
      <c r="K526" s="221"/>
      <c r="L526" s="25"/>
      <c r="M526" s="26"/>
      <c r="N526" s="26"/>
    </row>
    <row r="527" spans="2:14" x14ac:dyDescent="0.3">
      <c r="B527" s="231"/>
      <c r="C527" s="232"/>
      <c r="D527" s="232"/>
      <c r="E527" s="233"/>
      <c r="F527" s="10"/>
      <c r="G527" s="11"/>
      <c r="H527" s="47" t="s">
        <v>33</v>
      </c>
      <c r="I527" s="222">
        <v>1</v>
      </c>
      <c r="J527" s="223"/>
      <c r="K527" s="224"/>
      <c r="L527" s="25"/>
      <c r="M527" s="26"/>
      <c r="N527" s="26"/>
    </row>
    <row r="528" spans="2:14" ht="18.75" customHeight="1" x14ac:dyDescent="0.3">
      <c r="B528" s="231"/>
      <c r="C528" s="232"/>
      <c r="D528" s="232"/>
      <c r="E528" s="233"/>
      <c r="F528" s="12"/>
      <c r="G528" s="79"/>
      <c r="H528" s="47" t="s">
        <v>34</v>
      </c>
      <c r="I528" s="225"/>
      <c r="J528" s="225"/>
      <c r="K528" s="225"/>
      <c r="L528" s="25"/>
      <c r="M528" s="26"/>
      <c r="N528" s="26"/>
    </row>
    <row r="529" spans="2:14" ht="18.75" customHeight="1" x14ac:dyDescent="0.3">
      <c r="B529" s="187"/>
      <c r="C529" s="187"/>
      <c r="D529" s="187"/>
      <c r="E529" s="187"/>
      <c r="F529" s="187"/>
      <c r="G529" s="187"/>
      <c r="H529" s="187"/>
      <c r="I529" s="187"/>
      <c r="J529" s="187"/>
      <c r="K529" s="187"/>
      <c r="L529" s="25"/>
      <c r="M529" s="26"/>
      <c r="N529" s="26"/>
    </row>
    <row r="530" spans="2:14" ht="18.75" customHeight="1" x14ac:dyDescent="0.3">
      <c r="B530" s="95" t="s">
        <v>548</v>
      </c>
      <c r="C530" s="95"/>
      <c r="D530" s="4" t="s">
        <v>441</v>
      </c>
      <c r="E530" s="95" t="s">
        <v>20</v>
      </c>
      <c r="F530" s="3"/>
      <c r="G530" s="94"/>
      <c r="H530" s="95"/>
      <c r="I530" s="229"/>
      <c r="J530" s="229"/>
      <c r="K530" s="229"/>
      <c r="L530" s="25"/>
      <c r="M530" s="26"/>
      <c r="N530" s="26"/>
    </row>
    <row r="531" spans="2:14" ht="23.25" customHeight="1" x14ac:dyDescent="0.3">
      <c r="B531" s="92">
        <v>1</v>
      </c>
      <c r="C531" s="92" t="s">
        <v>444</v>
      </c>
      <c r="D531" s="83" t="s">
        <v>443</v>
      </c>
      <c r="E531" s="6" t="s">
        <v>35</v>
      </c>
      <c r="F531" s="6" t="s">
        <v>445</v>
      </c>
      <c r="G531" s="16">
        <v>1</v>
      </c>
      <c r="H531" s="98"/>
      <c r="I531" s="192"/>
      <c r="J531" s="192"/>
      <c r="K531" s="192"/>
      <c r="L531" s="25"/>
      <c r="M531" s="26"/>
      <c r="N531" s="26"/>
    </row>
    <row r="532" spans="2:14" x14ac:dyDescent="0.3">
      <c r="B532" s="218"/>
      <c r="C532" s="218"/>
      <c r="D532" s="218"/>
      <c r="E532" s="218"/>
      <c r="F532" s="8"/>
      <c r="G532" s="11"/>
      <c r="H532" s="47" t="s">
        <v>32</v>
      </c>
      <c r="I532" s="225"/>
      <c r="J532" s="225"/>
      <c r="K532" s="225"/>
      <c r="L532" s="25"/>
      <c r="M532" s="26"/>
      <c r="N532" s="26"/>
    </row>
    <row r="533" spans="2:14" x14ac:dyDescent="0.3">
      <c r="B533" s="218"/>
      <c r="C533" s="218"/>
      <c r="D533" s="218"/>
      <c r="E533" s="218"/>
      <c r="F533" s="10"/>
      <c r="G533" s="11"/>
      <c r="H533" s="47" t="s">
        <v>33</v>
      </c>
      <c r="I533" s="230">
        <v>4</v>
      </c>
      <c r="J533" s="230"/>
      <c r="K533" s="230"/>
      <c r="L533" s="25"/>
      <c r="M533" s="26"/>
      <c r="N533" s="26"/>
    </row>
    <row r="534" spans="2:14" x14ac:dyDescent="0.3">
      <c r="B534" s="218"/>
      <c r="C534" s="218"/>
      <c r="D534" s="218"/>
      <c r="E534" s="218"/>
      <c r="F534" s="12"/>
      <c r="G534" s="11"/>
      <c r="H534" s="47" t="s">
        <v>34</v>
      </c>
      <c r="I534" s="225"/>
      <c r="J534" s="225"/>
      <c r="K534" s="225"/>
      <c r="L534" s="25"/>
      <c r="M534" s="26"/>
      <c r="N534" s="26"/>
    </row>
    <row r="535" spans="2:14" x14ac:dyDescent="0.3">
      <c r="B535" s="187"/>
      <c r="C535" s="187"/>
      <c r="D535" s="187"/>
      <c r="E535" s="187"/>
      <c r="F535" s="187"/>
      <c r="G535" s="187"/>
      <c r="H535" s="187"/>
      <c r="I535" s="187"/>
      <c r="J535" s="187"/>
      <c r="K535" s="187"/>
      <c r="L535" s="25"/>
      <c r="M535" s="26"/>
      <c r="N535" s="26"/>
    </row>
    <row r="536" spans="2:14" ht="37.5" x14ac:dyDescent="0.3">
      <c r="B536" s="95" t="s">
        <v>549</v>
      </c>
      <c r="C536" s="95" t="s">
        <v>557</v>
      </c>
      <c r="D536" s="4" t="s">
        <v>556</v>
      </c>
      <c r="E536" s="95" t="s">
        <v>20</v>
      </c>
      <c r="F536" s="3" t="s">
        <v>560</v>
      </c>
      <c r="G536" s="94"/>
      <c r="H536" s="95"/>
      <c r="I536" s="229"/>
      <c r="J536" s="229"/>
      <c r="K536" s="229"/>
      <c r="L536" s="25"/>
      <c r="M536" s="26"/>
      <c r="N536" s="26"/>
    </row>
    <row r="537" spans="2:14" x14ac:dyDescent="0.3">
      <c r="B537" s="92">
        <v>1</v>
      </c>
      <c r="C537" s="92" t="s">
        <v>409</v>
      </c>
      <c r="D537" s="83" t="s">
        <v>408</v>
      </c>
      <c r="E537" s="6" t="s">
        <v>27</v>
      </c>
      <c r="F537" s="6" t="s">
        <v>29</v>
      </c>
      <c r="G537" s="7">
        <v>1</v>
      </c>
      <c r="H537" s="93"/>
      <c r="I537" s="192"/>
      <c r="J537" s="192"/>
      <c r="K537" s="192"/>
      <c r="L537" s="25"/>
      <c r="M537" s="26"/>
      <c r="N537" s="26"/>
    </row>
    <row r="538" spans="2:14" x14ac:dyDescent="0.3">
      <c r="B538" s="92">
        <v>2</v>
      </c>
      <c r="C538" s="92" t="s">
        <v>559</v>
      </c>
      <c r="D538" s="83" t="s">
        <v>558</v>
      </c>
      <c r="E538" s="6" t="s">
        <v>35</v>
      </c>
      <c r="F538" s="6" t="s">
        <v>29</v>
      </c>
      <c r="G538" s="7">
        <v>1</v>
      </c>
      <c r="H538" s="93"/>
      <c r="I538" s="192"/>
      <c r="J538" s="192"/>
      <c r="K538" s="192"/>
      <c r="L538" s="25"/>
      <c r="M538" s="26"/>
      <c r="N538" s="26"/>
    </row>
    <row r="539" spans="2:14" x14ac:dyDescent="0.3">
      <c r="B539" s="218"/>
      <c r="C539" s="218"/>
      <c r="D539" s="218"/>
      <c r="E539" s="218"/>
      <c r="F539" s="8"/>
      <c r="G539" s="11"/>
      <c r="H539" s="47" t="s">
        <v>32</v>
      </c>
      <c r="I539" s="225"/>
      <c r="J539" s="225"/>
      <c r="K539" s="225"/>
      <c r="L539" s="25"/>
      <c r="M539" s="26"/>
      <c r="N539" s="26"/>
    </row>
    <row r="540" spans="2:14" x14ac:dyDescent="0.3">
      <c r="B540" s="218"/>
      <c r="C540" s="218"/>
      <c r="D540" s="218"/>
      <c r="E540" s="218"/>
      <c r="F540" s="10"/>
      <c r="G540" s="11"/>
      <c r="H540" s="47" t="s">
        <v>33</v>
      </c>
      <c r="I540" s="230">
        <v>7</v>
      </c>
      <c r="J540" s="230"/>
      <c r="K540" s="230"/>
      <c r="L540" s="25"/>
      <c r="M540" s="26"/>
      <c r="N540" s="26"/>
    </row>
    <row r="541" spans="2:14" x14ac:dyDescent="0.3">
      <c r="B541" s="218"/>
      <c r="C541" s="218"/>
      <c r="D541" s="218"/>
      <c r="E541" s="218"/>
      <c r="F541" s="12"/>
      <c r="G541" s="11"/>
      <c r="H541" s="47" t="s">
        <v>34</v>
      </c>
      <c r="I541" s="225"/>
      <c r="J541" s="225"/>
      <c r="K541" s="225"/>
      <c r="L541" s="25"/>
      <c r="M541" s="26"/>
      <c r="N541" s="26"/>
    </row>
    <row r="542" spans="2:14" ht="23.25" x14ac:dyDescent="0.3">
      <c r="B542" s="239" t="s">
        <v>71</v>
      </c>
      <c r="C542" s="243"/>
      <c r="D542" s="243"/>
      <c r="E542" s="243"/>
      <c r="F542" s="243"/>
      <c r="G542" s="243"/>
      <c r="H542" s="243"/>
      <c r="I542" s="243"/>
      <c r="J542" s="243"/>
      <c r="K542" s="244"/>
      <c r="L542" s="25"/>
      <c r="M542" s="26"/>
      <c r="N542" s="26"/>
    </row>
    <row r="543" spans="2:14" ht="56.25" x14ac:dyDescent="0.3">
      <c r="B543" s="48" t="s">
        <v>137</v>
      </c>
      <c r="C543" s="2"/>
      <c r="D543" s="4" t="s">
        <v>593</v>
      </c>
      <c r="E543" s="2" t="s">
        <v>20</v>
      </c>
      <c r="F543" s="3"/>
      <c r="G543" s="21"/>
      <c r="H543" s="2"/>
      <c r="I543" s="215"/>
      <c r="J543" s="216"/>
      <c r="K543" s="217"/>
      <c r="L543" s="25"/>
      <c r="M543" s="26"/>
      <c r="N543" s="26"/>
    </row>
    <row r="544" spans="2:14" x14ac:dyDescent="0.3">
      <c r="B544" s="19">
        <v>1</v>
      </c>
      <c r="C544" s="49" t="s">
        <v>328</v>
      </c>
      <c r="D544" s="5" t="s">
        <v>25</v>
      </c>
      <c r="E544" s="6" t="s">
        <v>27</v>
      </c>
      <c r="F544" s="6" t="s">
        <v>29</v>
      </c>
      <c r="G544" s="7">
        <v>15</v>
      </c>
      <c r="H544" s="20"/>
      <c r="I544" s="212"/>
      <c r="J544" s="213"/>
      <c r="K544" s="214"/>
      <c r="L544" s="25"/>
      <c r="M544" s="26"/>
      <c r="N544" s="26"/>
    </row>
    <row r="545" spans="2:14" x14ac:dyDescent="0.3">
      <c r="B545" s="19">
        <v>2</v>
      </c>
      <c r="C545" s="49" t="s">
        <v>329</v>
      </c>
      <c r="D545" s="5" t="s">
        <v>26</v>
      </c>
      <c r="E545" s="6" t="s">
        <v>27</v>
      </c>
      <c r="F545" s="6" t="s">
        <v>29</v>
      </c>
      <c r="G545" s="7">
        <v>15</v>
      </c>
      <c r="H545" s="20"/>
      <c r="I545" s="212"/>
      <c r="J545" s="213"/>
      <c r="K545" s="214"/>
      <c r="L545" s="25"/>
      <c r="M545" s="26"/>
      <c r="N545" s="26"/>
    </row>
    <row r="546" spans="2:14" ht="61.5" customHeight="1" x14ac:dyDescent="0.3">
      <c r="B546" s="135">
        <v>3</v>
      </c>
      <c r="C546" s="135" t="s">
        <v>99</v>
      </c>
      <c r="D546" s="5" t="s">
        <v>595</v>
      </c>
      <c r="E546" s="6" t="s">
        <v>592</v>
      </c>
      <c r="F546" s="6" t="s">
        <v>596</v>
      </c>
      <c r="G546" s="7">
        <v>1</v>
      </c>
      <c r="H546" s="136"/>
      <c r="I546" s="212"/>
      <c r="J546" s="213"/>
      <c r="K546" s="214"/>
      <c r="L546" s="25"/>
      <c r="M546" s="26"/>
      <c r="N546" s="26"/>
    </row>
    <row r="547" spans="2:14" x14ac:dyDescent="0.3">
      <c r="B547" s="218"/>
      <c r="C547" s="218"/>
      <c r="D547" s="218"/>
      <c r="E547" s="218"/>
      <c r="F547" s="8"/>
      <c r="G547" s="9"/>
      <c r="H547" s="22" t="s">
        <v>32</v>
      </c>
      <c r="I547" s="219"/>
      <c r="J547" s="220"/>
      <c r="K547" s="221"/>
      <c r="L547" s="25"/>
      <c r="M547" s="26"/>
      <c r="N547" s="26"/>
    </row>
    <row r="548" spans="2:14" x14ac:dyDescent="0.3">
      <c r="B548" s="218"/>
      <c r="C548" s="218"/>
      <c r="D548" s="218"/>
      <c r="E548" s="218"/>
      <c r="F548" s="10"/>
      <c r="G548" s="11"/>
      <c r="H548" s="22" t="s">
        <v>33</v>
      </c>
      <c r="I548" s="222">
        <v>1</v>
      </c>
      <c r="J548" s="223"/>
      <c r="K548" s="224"/>
      <c r="L548" s="25"/>
      <c r="M548" s="26"/>
      <c r="N548" s="26"/>
    </row>
    <row r="549" spans="2:14" x14ac:dyDescent="0.3">
      <c r="B549" s="218"/>
      <c r="C549" s="218"/>
      <c r="D549" s="218"/>
      <c r="E549" s="218"/>
      <c r="F549" s="12"/>
      <c r="G549" s="21"/>
      <c r="H549" s="22" t="s">
        <v>34</v>
      </c>
      <c r="I549" s="225"/>
      <c r="J549" s="225"/>
      <c r="K549" s="225"/>
      <c r="L549" s="25"/>
      <c r="M549" s="26"/>
      <c r="N549" s="26"/>
    </row>
    <row r="550" spans="2:14" x14ac:dyDescent="0.3">
      <c r="B550" s="240"/>
      <c r="C550" s="241"/>
      <c r="D550" s="241"/>
      <c r="E550" s="241"/>
      <c r="F550" s="241"/>
      <c r="G550" s="241"/>
      <c r="H550" s="241"/>
      <c r="I550" s="241"/>
      <c r="J550" s="241"/>
      <c r="K550" s="242"/>
      <c r="L550" s="25"/>
      <c r="M550" s="26"/>
      <c r="N550" s="26"/>
    </row>
    <row r="551" spans="2:14" ht="56.25" x14ac:dyDescent="0.3">
      <c r="B551" s="48" t="s">
        <v>138</v>
      </c>
      <c r="C551" s="107" t="s">
        <v>489</v>
      </c>
      <c r="D551" s="4" t="s">
        <v>174</v>
      </c>
      <c r="E551" s="2" t="s">
        <v>20</v>
      </c>
      <c r="F551" s="3"/>
      <c r="G551" s="21"/>
      <c r="H551" s="2"/>
      <c r="I551" s="215"/>
      <c r="J551" s="216"/>
      <c r="K551" s="217"/>
      <c r="L551" s="25"/>
      <c r="M551" s="26"/>
      <c r="N551" s="26"/>
    </row>
    <row r="552" spans="2:14" x14ac:dyDescent="0.3">
      <c r="B552" s="19">
        <v>1</v>
      </c>
      <c r="C552" s="49" t="s">
        <v>328</v>
      </c>
      <c r="D552" s="5" t="s">
        <v>25</v>
      </c>
      <c r="E552" s="6" t="s">
        <v>27</v>
      </c>
      <c r="F552" s="6" t="s">
        <v>29</v>
      </c>
      <c r="G552" s="7">
        <v>2</v>
      </c>
      <c r="H552" s="20"/>
      <c r="I552" s="212"/>
      <c r="J552" s="213"/>
      <c r="K552" s="214"/>
      <c r="L552" s="25"/>
      <c r="M552" s="26"/>
      <c r="N552" s="26"/>
    </row>
    <row r="553" spans="2:14" x14ac:dyDescent="0.3">
      <c r="B553" s="100">
        <v>2</v>
      </c>
      <c r="C553" s="100" t="s">
        <v>363</v>
      </c>
      <c r="D553" s="5" t="s">
        <v>193</v>
      </c>
      <c r="E553" s="6" t="s">
        <v>27</v>
      </c>
      <c r="F553" s="6" t="s">
        <v>29</v>
      </c>
      <c r="G553" s="7">
        <v>3</v>
      </c>
      <c r="H553" s="98"/>
      <c r="I553" s="212"/>
      <c r="J553" s="213"/>
      <c r="K553" s="214"/>
      <c r="L553" s="25"/>
      <c r="M553" s="26"/>
      <c r="N553" s="26"/>
    </row>
    <row r="554" spans="2:14" x14ac:dyDescent="0.3">
      <c r="B554" s="100">
        <v>3</v>
      </c>
      <c r="C554" s="100" t="s">
        <v>362</v>
      </c>
      <c r="D554" s="5" t="s">
        <v>192</v>
      </c>
      <c r="E554" s="6" t="s">
        <v>27</v>
      </c>
      <c r="F554" s="6" t="s">
        <v>29</v>
      </c>
      <c r="G554" s="7">
        <v>1</v>
      </c>
      <c r="H554" s="98"/>
      <c r="I554" s="212"/>
      <c r="J554" s="213"/>
      <c r="K554" s="214"/>
      <c r="L554" s="25"/>
      <c r="M554" s="26"/>
      <c r="N554" s="26"/>
    </row>
    <row r="555" spans="2:14" ht="37.5" x14ac:dyDescent="0.3">
      <c r="B555" s="100">
        <v>4</v>
      </c>
      <c r="C555" s="100" t="s">
        <v>491</v>
      </c>
      <c r="D555" s="5" t="s">
        <v>490</v>
      </c>
      <c r="E555" s="6" t="s">
        <v>35</v>
      </c>
      <c r="F555" s="6" t="s">
        <v>189</v>
      </c>
      <c r="G555" s="15">
        <v>2.7E-2</v>
      </c>
      <c r="H555" s="98"/>
      <c r="I555" s="212"/>
      <c r="J555" s="213"/>
      <c r="K555" s="214"/>
      <c r="L555" s="25"/>
      <c r="M555" s="26"/>
      <c r="N555" s="26"/>
    </row>
    <row r="556" spans="2:14" ht="56.25" x14ac:dyDescent="0.3">
      <c r="B556" s="100">
        <v>5</v>
      </c>
      <c r="C556" s="30" t="s">
        <v>99</v>
      </c>
      <c r="D556" s="5" t="s">
        <v>85</v>
      </c>
      <c r="E556" s="6" t="s">
        <v>28</v>
      </c>
      <c r="F556" s="6" t="s">
        <v>21</v>
      </c>
      <c r="G556" s="7">
        <v>1</v>
      </c>
      <c r="H556" s="20"/>
      <c r="I556" s="212"/>
      <c r="J556" s="213"/>
      <c r="K556" s="214"/>
      <c r="L556" s="25"/>
      <c r="M556" s="26"/>
      <c r="N556" s="26"/>
    </row>
    <row r="557" spans="2:14" x14ac:dyDescent="0.3">
      <c r="B557" s="218"/>
      <c r="C557" s="218"/>
      <c r="D557" s="218"/>
      <c r="E557" s="218"/>
      <c r="F557" s="8"/>
      <c r="G557" s="9"/>
      <c r="H557" s="22" t="s">
        <v>32</v>
      </c>
      <c r="I557" s="219"/>
      <c r="J557" s="220"/>
      <c r="K557" s="221"/>
      <c r="L557" s="25"/>
      <c r="M557" s="26"/>
      <c r="N557" s="26"/>
    </row>
    <row r="558" spans="2:14" x14ac:dyDescent="0.3">
      <c r="B558" s="218"/>
      <c r="C558" s="218"/>
      <c r="D558" s="218"/>
      <c r="E558" s="218"/>
      <c r="F558" s="10"/>
      <c r="G558" s="11"/>
      <c r="H558" s="22" t="s">
        <v>33</v>
      </c>
      <c r="I558" s="222">
        <v>1</v>
      </c>
      <c r="J558" s="223"/>
      <c r="K558" s="224"/>
      <c r="L558" s="25"/>
      <c r="M558" s="26"/>
      <c r="N558" s="26"/>
    </row>
    <row r="559" spans="2:14" x14ac:dyDescent="0.3">
      <c r="B559" s="218"/>
      <c r="C559" s="218"/>
      <c r="D559" s="218"/>
      <c r="E559" s="218"/>
      <c r="F559" s="12"/>
      <c r="G559" s="21"/>
      <c r="H559" s="22" t="s">
        <v>34</v>
      </c>
      <c r="I559" s="225"/>
      <c r="J559" s="225"/>
      <c r="K559" s="225"/>
      <c r="L559" s="25"/>
      <c r="M559" s="26"/>
      <c r="N559" s="26"/>
    </row>
    <row r="560" spans="2:14" x14ac:dyDescent="0.3">
      <c r="B560" s="240"/>
      <c r="C560" s="241"/>
      <c r="D560" s="241"/>
      <c r="E560" s="241"/>
      <c r="F560" s="241"/>
      <c r="G560" s="241"/>
      <c r="H560" s="241"/>
      <c r="I560" s="241"/>
      <c r="J560" s="241"/>
      <c r="K560" s="242"/>
      <c r="L560" s="25"/>
      <c r="M560" s="26"/>
      <c r="N560" s="26"/>
    </row>
    <row r="561" spans="2:14" ht="75" x14ac:dyDescent="0.3">
      <c r="B561" s="48" t="s">
        <v>139</v>
      </c>
      <c r="C561" s="107" t="s">
        <v>460</v>
      </c>
      <c r="D561" s="4" t="s">
        <v>284</v>
      </c>
      <c r="E561" s="2" t="s">
        <v>20</v>
      </c>
      <c r="F561" s="3"/>
      <c r="G561" s="21"/>
      <c r="H561" s="2"/>
      <c r="I561" s="215"/>
      <c r="J561" s="216"/>
      <c r="K561" s="217"/>
      <c r="L561" s="25"/>
      <c r="M561" s="26"/>
      <c r="N561" s="26"/>
    </row>
    <row r="562" spans="2:14" x14ac:dyDescent="0.3">
      <c r="B562" s="19">
        <v>1</v>
      </c>
      <c r="C562" s="100" t="s">
        <v>328</v>
      </c>
      <c r="D562" s="5" t="s">
        <v>25</v>
      </c>
      <c r="E562" s="6" t="s">
        <v>27</v>
      </c>
      <c r="F562" s="6" t="s">
        <v>29</v>
      </c>
      <c r="G562" s="7">
        <v>0.3</v>
      </c>
      <c r="H562" s="98"/>
      <c r="I562" s="212"/>
      <c r="J562" s="213"/>
      <c r="K562" s="214"/>
      <c r="L562" s="25"/>
      <c r="M562" s="26"/>
      <c r="N562" s="26"/>
    </row>
    <row r="563" spans="2:14" x14ac:dyDescent="0.3">
      <c r="B563" s="19">
        <v>2</v>
      </c>
      <c r="C563" s="100" t="s">
        <v>363</v>
      </c>
      <c r="D563" s="5" t="s">
        <v>193</v>
      </c>
      <c r="E563" s="6" t="s">
        <v>27</v>
      </c>
      <c r="F563" s="6" t="s">
        <v>29</v>
      </c>
      <c r="G563" s="7">
        <v>0.3</v>
      </c>
      <c r="H563" s="98"/>
      <c r="I563" s="212"/>
      <c r="J563" s="213"/>
      <c r="K563" s="214"/>
      <c r="L563" s="25"/>
      <c r="M563" s="26"/>
      <c r="N563" s="26"/>
    </row>
    <row r="564" spans="2:14" ht="75" x14ac:dyDescent="0.3">
      <c r="B564" s="19">
        <v>3</v>
      </c>
      <c r="C564" s="30" t="s">
        <v>99</v>
      </c>
      <c r="D564" s="5" t="s">
        <v>285</v>
      </c>
      <c r="E564" s="6" t="s">
        <v>28</v>
      </c>
      <c r="F564" s="6" t="s">
        <v>21</v>
      </c>
      <c r="G564" s="7">
        <v>1</v>
      </c>
      <c r="H564" s="20"/>
      <c r="I564" s="212"/>
      <c r="J564" s="213"/>
      <c r="K564" s="214"/>
      <c r="L564" s="25"/>
      <c r="M564" s="26"/>
      <c r="N564" s="26"/>
    </row>
    <row r="565" spans="2:14" x14ac:dyDescent="0.3">
      <c r="B565" s="218"/>
      <c r="C565" s="218"/>
      <c r="D565" s="218"/>
      <c r="E565" s="218"/>
      <c r="F565" s="8"/>
      <c r="G565" s="9"/>
      <c r="H565" s="22" t="s">
        <v>32</v>
      </c>
      <c r="I565" s="219"/>
      <c r="J565" s="220"/>
      <c r="K565" s="221"/>
      <c r="L565" s="25"/>
      <c r="M565" s="26"/>
      <c r="N565" s="26"/>
    </row>
    <row r="566" spans="2:14" x14ac:dyDescent="0.3">
      <c r="B566" s="218"/>
      <c r="C566" s="218"/>
      <c r="D566" s="218"/>
      <c r="E566" s="218"/>
      <c r="F566" s="10"/>
      <c r="G566" s="11"/>
      <c r="H566" s="22" t="s">
        <v>33</v>
      </c>
      <c r="I566" s="222">
        <v>1</v>
      </c>
      <c r="J566" s="223"/>
      <c r="K566" s="224"/>
      <c r="L566" s="25"/>
      <c r="M566" s="26"/>
      <c r="N566" s="26"/>
    </row>
    <row r="567" spans="2:14" x14ac:dyDescent="0.3">
      <c r="B567" s="218"/>
      <c r="C567" s="218"/>
      <c r="D567" s="218"/>
      <c r="E567" s="218"/>
      <c r="F567" s="12"/>
      <c r="G567" s="21"/>
      <c r="H567" s="22" t="s">
        <v>34</v>
      </c>
      <c r="I567" s="225"/>
      <c r="J567" s="225"/>
      <c r="K567" s="225"/>
      <c r="L567" s="25"/>
      <c r="M567" s="26"/>
      <c r="N567" s="26"/>
    </row>
    <row r="568" spans="2:14" x14ac:dyDescent="0.3">
      <c r="B568" s="240"/>
      <c r="C568" s="241"/>
      <c r="D568" s="241"/>
      <c r="E568" s="241"/>
      <c r="F568" s="241"/>
      <c r="G568" s="241"/>
      <c r="H568" s="241"/>
      <c r="I568" s="241"/>
      <c r="J568" s="241"/>
      <c r="K568" s="242"/>
      <c r="L568" s="25"/>
      <c r="M568" s="26"/>
      <c r="N568" s="26"/>
    </row>
    <row r="569" spans="2:14" x14ac:dyDescent="0.3">
      <c r="B569" s="48" t="s">
        <v>140</v>
      </c>
      <c r="C569" s="2" t="s">
        <v>226</v>
      </c>
      <c r="D569" s="4" t="s">
        <v>223</v>
      </c>
      <c r="E569" s="2" t="s">
        <v>20</v>
      </c>
      <c r="F569" s="3"/>
      <c r="G569" s="29"/>
      <c r="H569" s="2"/>
      <c r="I569" s="215"/>
      <c r="J569" s="216"/>
      <c r="K569" s="217"/>
      <c r="L569" s="25"/>
      <c r="M569" s="26"/>
      <c r="N569" s="26"/>
    </row>
    <row r="570" spans="2:14" ht="37.5" x14ac:dyDescent="0.3">
      <c r="B570" s="19">
        <v>1</v>
      </c>
      <c r="C570" s="30" t="s">
        <v>366</v>
      </c>
      <c r="D570" s="5" t="s">
        <v>225</v>
      </c>
      <c r="E570" s="6" t="s">
        <v>35</v>
      </c>
      <c r="F570" s="6" t="s">
        <v>1</v>
      </c>
      <c r="G570" s="15">
        <v>1.0149999999999999</v>
      </c>
      <c r="H570" s="31"/>
      <c r="I570" s="212"/>
      <c r="J570" s="213"/>
      <c r="K570" s="214"/>
      <c r="L570" s="25"/>
      <c r="M570" s="26"/>
      <c r="N570" s="26"/>
    </row>
    <row r="571" spans="2:14" x14ac:dyDescent="0.3">
      <c r="B571" s="19">
        <v>2</v>
      </c>
      <c r="C571" s="30" t="s">
        <v>340</v>
      </c>
      <c r="D571" s="5" t="s">
        <v>36</v>
      </c>
      <c r="E571" s="6" t="s">
        <v>35</v>
      </c>
      <c r="F571" s="6" t="s">
        <v>21</v>
      </c>
      <c r="G571" s="15">
        <v>8.9999999999999993E-3</v>
      </c>
      <c r="H571" s="31"/>
      <c r="I571" s="212"/>
      <c r="J571" s="213"/>
      <c r="K571" s="214"/>
      <c r="L571" s="25"/>
      <c r="M571" s="26"/>
      <c r="N571" s="26"/>
    </row>
    <row r="572" spans="2:14" x14ac:dyDescent="0.3">
      <c r="B572" s="30">
        <v>3</v>
      </c>
      <c r="C572" s="49" t="s">
        <v>328</v>
      </c>
      <c r="D572" s="5" t="s">
        <v>25</v>
      </c>
      <c r="E572" s="6" t="s">
        <v>27</v>
      </c>
      <c r="F572" s="6" t="s">
        <v>29</v>
      </c>
      <c r="G572" s="15">
        <v>7.2999999999999995E-2</v>
      </c>
      <c r="H572" s="31"/>
      <c r="I572" s="212"/>
      <c r="J572" s="213"/>
      <c r="K572" s="214"/>
      <c r="L572" s="25"/>
      <c r="M572" s="26"/>
      <c r="N572" s="26"/>
    </row>
    <row r="573" spans="2:14" x14ac:dyDescent="0.3">
      <c r="B573" s="19">
        <v>4</v>
      </c>
      <c r="C573" s="49" t="s">
        <v>329</v>
      </c>
      <c r="D573" s="5" t="s">
        <v>26</v>
      </c>
      <c r="E573" s="6" t="s">
        <v>27</v>
      </c>
      <c r="F573" s="6" t="s">
        <v>29</v>
      </c>
      <c r="G573" s="15">
        <v>7.2999999999999995E-2</v>
      </c>
      <c r="H573" s="31"/>
      <c r="I573" s="212"/>
      <c r="J573" s="213"/>
      <c r="K573" s="214"/>
      <c r="L573" s="25"/>
      <c r="M573" s="26"/>
      <c r="N573" s="26"/>
    </row>
    <row r="574" spans="2:14" x14ac:dyDescent="0.3">
      <c r="B574" s="218"/>
      <c r="C574" s="218"/>
      <c r="D574" s="218"/>
      <c r="E574" s="218"/>
      <c r="F574" s="8"/>
      <c r="G574" s="11"/>
      <c r="H574" s="22" t="s">
        <v>32</v>
      </c>
      <c r="I574" s="219"/>
      <c r="J574" s="220"/>
      <c r="K574" s="221"/>
      <c r="L574" s="25"/>
      <c r="M574" s="26"/>
      <c r="N574" s="26"/>
    </row>
    <row r="575" spans="2:14" x14ac:dyDescent="0.3">
      <c r="B575" s="218"/>
      <c r="C575" s="218"/>
      <c r="D575" s="218"/>
      <c r="E575" s="218"/>
      <c r="F575" s="10"/>
      <c r="G575" s="11"/>
      <c r="H575" s="22" t="s">
        <v>33</v>
      </c>
      <c r="I575" s="222">
        <v>72</v>
      </c>
      <c r="J575" s="223"/>
      <c r="K575" s="224"/>
      <c r="L575" s="25"/>
      <c r="M575" s="26"/>
      <c r="N575" s="26"/>
    </row>
    <row r="576" spans="2:14" x14ac:dyDescent="0.3">
      <c r="B576" s="218"/>
      <c r="C576" s="218"/>
      <c r="D576" s="218"/>
      <c r="E576" s="218"/>
      <c r="F576" s="12"/>
      <c r="G576" s="21"/>
      <c r="H576" s="22" t="s">
        <v>34</v>
      </c>
      <c r="I576" s="225"/>
      <c r="J576" s="225"/>
      <c r="K576" s="225"/>
      <c r="L576" s="25"/>
      <c r="M576" s="26"/>
      <c r="N576" s="26"/>
    </row>
    <row r="577" spans="2:14" x14ac:dyDescent="0.3">
      <c r="B577" s="240"/>
      <c r="C577" s="241"/>
      <c r="D577" s="241"/>
      <c r="E577" s="241"/>
      <c r="F577" s="241"/>
      <c r="G577" s="241"/>
      <c r="H577" s="241"/>
      <c r="I577" s="241"/>
      <c r="J577" s="241"/>
      <c r="K577" s="242"/>
      <c r="L577" s="25"/>
      <c r="M577" s="26"/>
      <c r="N577" s="26"/>
    </row>
    <row r="578" spans="2:14" x14ac:dyDescent="0.3">
      <c r="B578" s="48" t="s">
        <v>141</v>
      </c>
      <c r="C578" s="48" t="s">
        <v>114</v>
      </c>
      <c r="D578" s="4" t="s">
        <v>224</v>
      </c>
      <c r="E578" s="48" t="s">
        <v>20</v>
      </c>
      <c r="F578" s="3"/>
      <c r="G578" s="44"/>
      <c r="H578" s="48"/>
      <c r="I578" s="215"/>
      <c r="J578" s="216"/>
      <c r="K578" s="217"/>
      <c r="L578" s="25"/>
      <c r="M578" s="26"/>
      <c r="N578" s="26"/>
    </row>
    <row r="579" spans="2:14" ht="37.5" x14ac:dyDescent="0.3">
      <c r="B579" s="45">
        <v>1</v>
      </c>
      <c r="C579" s="45" t="s">
        <v>115</v>
      </c>
      <c r="D579" s="5" t="s">
        <v>100</v>
      </c>
      <c r="E579" s="6" t="s">
        <v>35</v>
      </c>
      <c r="F579" s="6" t="s">
        <v>1</v>
      </c>
      <c r="G579" s="15">
        <v>1.0149999999999999</v>
      </c>
      <c r="H579" s="46"/>
      <c r="I579" s="212"/>
      <c r="J579" s="213"/>
      <c r="K579" s="214"/>
      <c r="L579" s="25"/>
      <c r="M579" s="26"/>
      <c r="N579" s="26"/>
    </row>
    <row r="580" spans="2:14" x14ac:dyDescent="0.3">
      <c r="B580" s="111">
        <v>2</v>
      </c>
      <c r="C580" s="45" t="s">
        <v>113</v>
      </c>
      <c r="D580" s="5" t="s">
        <v>36</v>
      </c>
      <c r="E580" s="6" t="s">
        <v>35</v>
      </c>
      <c r="F580" s="6" t="s">
        <v>21</v>
      </c>
      <c r="G580" s="15">
        <v>8.9999999999999993E-3</v>
      </c>
      <c r="H580" s="46"/>
      <c r="I580" s="212"/>
      <c r="J580" s="213"/>
      <c r="K580" s="214"/>
      <c r="L580" s="25"/>
      <c r="M580" s="26"/>
      <c r="N580" s="26"/>
    </row>
    <row r="581" spans="2:14" ht="37.5" x14ac:dyDescent="0.3">
      <c r="B581" s="111">
        <v>3</v>
      </c>
      <c r="C581" s="111" t="s">
        <v>543</v>
      </c>
      <c r="D581" s="5" t="s">
        <v>544</v>
      </c>
      <c r="E581" s="6" t="s">
        <v>35</v>
      </c>
      <c r="F581" s="6" t="s">
        <v>21</v>
      </c>
      <c r="G581" s="15">
        <v>2.6879999999999999E-3</v>
      </c>
      <c r="H581" s="109"/>
      <c r="I581" s="212"/>
      <c r="J581" s="213"/>
      <c r="K581" s="214"/>
      <c r="L581" s="25"/>
      <c r="M581" s="26"/>
      <c r="N581" s="26"/>
    </row>
    <row r="582" spans="2:14" x14ac:dyDescent="0.3">
      <c r="B582" s="111">
        <v>4</v>
      </c>
      <c r="C582" s="49" t="s">
        <v>328</v>
      </c>
      <c r="D582" s="5" t="s">
        <v>25</v>
      </c>
      <c r="E582" s="6" t="s">
        <v>27</v>
      </c>
      <c r="F582" s="6" t="s">
        <v>29</v>
      </c>
      <c r="G582" s="15">
        <v>0.105</v>
      </c>
      <c r="H582" s="46"/>
      <c r="I582" s="212"/>
      <c r="J582" s="213"/>
      <c r="K582" s="214"/>
      <c r="L582" s="25"/>
      <c r="M582" s="26"/>
      <c r="N582" s="26"/>
    </row>
    <row r="583" spans="2:14" x14ac:dyDescent="0.3">
      <c r="B583" s="111">
        <v>5</v>
      </c>
      <c r="C583" s="49" t="s">
        <v>329</v>
      </c>
      <c r="D583" s="5" t="s">
        <v>26</v>
      </c>
      <c r="E583" s="6" t="s">
        <v>27</v>
      </c>
      <c r="F583" s="6" t="s">
        <v>29</v>
      </c>
      <c r="G583" s="15">
        <v>0.105</v>
      </c>
      <c r="H583" s="46"/>
      <c r="I583" s="212"/>
      <c r="J583" s="213"/>
      <c r="K583" s="214"/>
      <c r="L583" s="25"/>
      <c r="M583" s="26"/>
      <c r="N583" s="26"/>
    </row>
    <row r="584" spans="2:14" x14ac:dyDescent="0.3">
      <c r="B584" s="218"/>
      <c r="C584" s="218"/>
      <c r="D584" s="218"/>
      <c r="E584" s="218"/>
      <c r="F584" s="8"/>
      <c r="G584" s="11"/>
      <c r="H584" s="47" t="s">
        <v>32</v>
      </c>
      <c r="I584" s="219"/>
      <c r="J584" s="220"/>
      <c r="K584" s="221"/>
      <c r="L584" s="25"/>
      <c r="M584" s="26"/>
      <c r="N584" s="26"/>
    </row>
    <row r="585" spans="2:14" x14ac:dyDescent="0.3">
      <c r="B585" s="218"/>
      <c r="C585" s="218"/>
      <c r="D585" s="218"/>
      <c r="E585" s="218"/>
      <c r="F585" s="10"/>
      <c r="G585" s="11"/>
      <c r="H585" s="47" t="s">
        <v>33</v>
      </c>
      <c r="I585" s="222">
        <v>372</v>
      </c>
      <c r="J585" s="223"/>
      <c r="K585" s="224"/>
      <c r="L585" s="25"/>
      <c r="M585" s="26"/>
      <c r="N585" s="26"/>
    </row>
    <row r="586" spans="2:14" x14ac:dyDescent="0.3">
      <c r="B586" s="218"/>
      <c r="C586" s="218"/>
      <c r="D586" s="218"/>
      <c r="E586" s="218"/>
      <c r="F586" s="12"/>
      <c r="G586" s="44"/>
      <c r="H586" s="47" t="s">
        <v>34</v>
      </c>
      <c r="I586" s="225"/>
      <c r="J586" s="225"/>
      <c r="K586" s="225"/>
      <c r="L586" s="25"/>
      <c r="M586" s="26"/>
      <c r="N586" s="26"/>
    </row>
    <row r="587" spans="2:14" x14ac:dyDescent="0.3">
      <c r="B587" s="226"/>
      <c r="C587" s="227"/>
      <c r="D587" s="227"/>
      <c r="E587" s="227"/>
      <c r="F587" s="227"/>
      <c r="G587" s="227"/>
      <c r="H587" s="227"/>
      <c r="I587" s="227"/>
      <c r="J587" s="227"/>
      <c r="K587" s="228"/>
      <c r="L587" s="25"/>
      <c r="M587" s="26"/>
      <c r="N587" s="26"/>
    </row>
    <row r="588" spans="2:14" ht="37.5" x14ac:dyDescent="0.3">
      <c r="B588" s="48" t="s">
        <v>142</v>
      </c>
      <c r="C588" s="107" t="s">
        <v>461</v>
      </c>
      <c r="D588" s="4" t="s">
        <v>175</v>
      </c>
      <c r="E588" s="2" t="s">
        <v>20</v>
      </c>
      <c r="F588" s="3"/>
      <c r="G588" s="21"/>
      <c r="H588" s="2"/>
      <c r="I588" s="215"/>
      <c r="J588" s="216"/>
      <c r="K588" s="217"/>
      <c r="L588" s="25"/>
      <c r="M588" s="26"/>
      <c r="N588" s="26"/>
    </row>
    <row r="589" spans="2:14" x14ac:dyDescent="0.3">
      <c r="B589" s="100">
        <v>1</v>
      </c>
      <c r="C589" s="100" t="s">
        <v>328</v>
      </c>
      <c r="D589" s="5" t="s">
        <v>25</v>
      </c>
      <c r="E589" s="6" t="s">
        <v>27</v>
      </c>
      <c r="F589" s="6" t="s">
        <v>29</v>
      </c>
      <c r="G589" s="7">
        <v>1</v>
      </c>
      <c r="H589" s="98"/>
      <c r="I589" s="212"/>
      <c r="J589" s="213"/>
      <c r="K589" s="214"/>
      <c r="L589" s="25"/>
      <c r="M589" s="26"/>
      <c r="N589" s="26"/>
    </row>
    <row r="590" spans="2:14" x14ac:dyDescent="0.3">
      <c r="B590" s="100">
        <v>2</v>
      </c>
      <c r="C590" s="100" t="s">
        <v>463</v>
      </c>
      <c r="D590" s="5" t="s">
        <v>462</v>
      </c>
      <c r="E590" s="6" t="s">
        <v>27</v>
      </c>
      <c r="F590" s="6" t="s">
        <v>29</v>
      </c>
      <c r="G590" s="15">
        <v>0.94850000000000001</v>
      </c>
      <c r="H590" s="98"/>
      <c r="I590" s="212"/>
      <c r="J590" s="213"/>
      <c r="K590" s="214"/>
      <c r="L590" s="25"/>
      <c r="M590" s="26"/>
      <c r="N590" s="26"/>
    </row>
    <row r="591" spans="2:14" x14ac:dyDescent="0.3">
      <c r="B591" s="100">
        <v>3</v>
      </c>
      <c r="C591" s="100" t="s">
        <v>363</v>
      </c>
      <c r="D591" s="5" t="s">
        <v>193</v>
      </c>
      <c r="E591" s="6" t="s">
        <v>27</v>
      </c>
      <c r="F591" s="6" t="s">
        <v>29</v>
      </c>
      <c r="G591" s="15">
        <v>0.29880000000000001</v>
      </c>
      <c r="H591" s="98"/>
      <c r="I591" s="212"/>
      <c r="J591" s="213"/>
      <c r="K591" s="214"/>
      <c r="L591" s="25"/>
      <c r="M591" s="26"/>
      <c r="N591" s="26"/>
    </row>
    <row r="592" spans="2:14" x14ac:dyDescent="0.3">
      <c r="B592" s="19">
        <v>4</v>
      </c>
      <c r="C592" s="30" t="s">
        <v>99</v>
      </c>
      <c r="D592" s="5" t="s">
        <v>67</v>
      </c>
      <c r="E592" s="6" t="s">
        <v>35</v>
      </c>
      <c r="F592" s="6" t="s">
        <v>1</v>
      </c>
      <c r="G592" s="16">
        <v>1</v>
      </c>
      <c r="H592" s="46"/>
      <c r="I592" s="212"/>
      <c r="J592" s="213"/>
      <c r="K592" s="214"/>
      <c r="L592" s="25"/>
      <c r="M592" s="26"/>
      <c r="N592" s="26"/>
    </row>
    <row r="593" spans="2:14" x14ac:dyDescent="0.3">
      <c r="B593" s="218"/>
      <c r="C593" s="218"/>
      <c r="D593" s="218"/>
      <c r="E593" s="218"/>
      <c r="F593" s="8"/>
      <c r="G593" s="11"/>
      <c r="H593" s="22" t="s">
        <v>32</v>
      </c>
      <c r="I593" s="219"/>
      <c r="J593" s="220"/>
      <c r="K593" s="221"/>
      <c r="L593" s="25"/>
      <c r="M593" s="26"/>
      <c r="N593" s="26"/>
    </row>
    <row r="594" spans="2:14" x14ac:dyDescent="0.3">
      <c r="B594" s="218"/>
      <c r="C594" s="218"/>
      <c r="D594" s="218"/>
      <c r="E594" s="218"/>
      <c r="F594" s="10"/>
      <c r="G594" s="11"/>
      <c r="H594" s="22" t="s">
        <v>33</v>
      </c>
      <c r="I594" s="222">
        <v>5</v>
      </c>
      <c r="J594" s="223"/>
      <c r="K594" s="224"/>
      <c r="L594" s="25"/>
      <c r="M594" s="26"/>
      <c r="N594" s="26"/>
    </row>
    <row r="595" spans="2:14" x14ac:dyDescent="0.3">
      <c r="B595" s="218"/>
      <c r="C595" s="218"/>
      <c r="D595" s="218"/>
      <c r="E595" s="218"/>
      <c r="F595" s="12"/>
      <c r="G595" s="21"/>
      <c r="H595" s="22" t="s">
        <v>34</v>
      </c>
      <c r="I595" s="225"/>
      <c r="J595" s="225"/>
      <c r="K595" s="225"/>
      <c r="L595" s="25"/>
      <c r="M595" s="26"/>
      <c r="N595" s="26"/>
    </row>
    <row r="596" spans="2:14" x14ac:dyDescent="0.3">
      <c r="B596" s="226"/>
      <c r="C596" s="227"/>
      <c r="D596" s="227"/>
      <c r="E596" s="227"/>
      <c r="F596" s="227"/>
      <c r="G596" s="227"/>
      <c r="H596" s="227"/>
      <c r="I596" s="227"/>
      <c r="J596" s="227"/>
      <c r="K596" s="228"/>
      <c r="L596" s="25"/>
      <c r="M596" s="26"/>
      <c r="N596" s="26"/>
    </row>
    <row r="597" spans="2:14" ht="37.5" x14ac:dyDescent="0.3">
      <c r="B597" s="48" t="s">
        <v>143</v>
      </c>
      <c r="C597" s="107" t="s">
        <v>461</v>
      </c>
      <c r="D597" s="4" t="s">
        <v>176</v>
      </c>
      <c r="E597" s="2" t="s">
        <v>20</v>
      </c>
      <c r="F597" s="3"/>
      <c r="G597" s="21"/>
      <c r="H597" s="2"/>
      <c r="I597" s="215"/>
      <c r="J597" s="216"/>
      <c r="K597" s="217"/>
      <c r="L597" s="25"/>
      <c r="M597" s="26"/>
      <c r="N597" s="26"/>
    </row>
    <row r="598" spans="2:14" x14ac:dyDescent="0.3">
      <c r="B598" s="100">
        <v>1</v>
      </c>
      <c r="C598" s="100" t="s">
        <v>328</v>
      </c>
      <c r="D598" s="5" t="s">
        <v>25</v>
      </c>
      <c r="E598" s="6" t="s">
        <v>27</v>
      </c>
      <c r="F598" s="6" t="s">
        <v>29</v>
      </c>
      <c r="G598" s="7">
        <v>1</v>
      </c>
      <c r="H598" s="98"/>
      <c r="I598" s="212"/>
      <c r="J598" s="213"/>
      <c r="K598" s="214"/>
      <c r="L598" s="25"/>
      <c r="M598" s="26"/>
      <c r="N598" s="26"/>
    </row>
    <row r="599" spans="2:14" x14ac:dyDescent="0.3">
      <c r="B599" s="100">
        <v>2</v>
      </c>
      <c r="C599" s="100" t="s">
        <v>463</v>
      </c>
      <c r="D599" s="5" t="s">
        <v>462</v>
      </c>
      <c r="E599" s="6" t="s">
        <v>27</v>
      </c>
      <c r="F599" s="6" t="s">
        <v>29</v>
      </c>
      <c r="G599" s="15">
        <v>0.94850000000000001</v>
      </c>
      <c r="H599" s="98"/>
      <c r="I599" s="212"/>
      <c r="J599" s="213"/>
      <c r="K599" s="214"/>
      <c r="L599" s="25"/>
      <c r="M599" s="26"/>
      <c r="N599" s="26"/>
    </row>
    <row r="600" spans="2:14" x14ac:dyDescent="0.3">
      <c r="B600" s="100">
        <v>3</v>
      </c>
      <c r="C600" s="100" t="s">
        <v>363</v>
      </c>
      <c r="D600" s="5" t="s">
        <v>193</v>
      </c>
      <c r="E600" s="6" t="s">
        <v>27</v>
      </c>
      <c r="F600" s="6" t="s">
        <v>29</v>
      </c>
      <c r="G600" s="15">
        <v>0.29880000000000001</v>
      </c>
      <c r="H600" s="98"/>
      <c r="I600" s="212"/>
      <c r="J600" s="213"/>
      <c r="K600" s="214"/>
      <c r="L600" s="25"/>
      <c r="M600" s="26"/>
      <c r="N600" s="26"/>
    </row>
    <row r="601" spans="2:14" x14ac:dyDescent="0.3">
      <c r="B601" s="19">
        <v>4</v>
      </c>
      <c r="C601" s="30" t="s">
        <v>99</v>
      </c>
      <c r="D601" s="5" t="s">
        <v>68</v>
      </c>
      <c r="E601" s="6" t="s">
        <v>35</v>
      </c>
      <c r="F601" s="6" t="s">
        <v>1</v>
      </c>
      <c r="G601" s="16">
        <v>1</v>
      </c>
      <c r="H601" s="46"/>
      <c r="I601" s="212"/>
      <c r="J601" s="213"/>
      <c r="K601" s="214"/>
      <c r="L601" s="25"/>
      <c r="M601" s="26"/>
      <c r="N601" s="26"/>
    </row>
    <row r="602" spans="2:14" x14ac:dyDescent="0.3">
      <c r="B602" s="218"/>
      <c r="C602" s="218"/>
      <c r="D602" s="218"/>
      <c r="E602" s="218"/>
      <c r="F602" s="8"/>
      <c r="G602" s="11"/>
      <c r="H602" s="22" t="s">
        <v>32</v>
      </c>
      <c r="I602" s="219"/>
      <c r="J602" s="220"/>
      <c r="K602" s="221"/>
      <c r="L602" s="25"/>
      <c r="M602" s="26"/>
      <c r="N602" s="26"/>
    </row>
    <row r="603" spans="2:14" x14ac:dyDescent="0.3">
      <c r="B603" s="218"/>
      <c r="C603" s="218"/>
      <c r="D603" s="218"/>
      <c r="E603" s="218"/>
      <c r="F603" s="10"/>
      <c r="G603" s="11"/>
      <c r="H603" s="22" t="s">
        <v>33</v>
      </c>
      <c r="I603" s="222">
        <v>1</v>
      </c>
      <c r="J603" s="223"/>
      <c r="K603" s="224"/>
      <c r="L603" s="25"/>
      <c r="M603" s="26"/>
      <c r="N603" s="26"/>
    </row>
    <row r="604" spans="2:14" x14ac:dyDescent="0.3">
      <c r="B604" s="218"/>
      <c r="C604" s="218"/>
      <c r="D604" s="218"/>
      <c r="E604" s="218"/>
      <c r="F604" s="12"/>
      <c r="G604" s="21"/>
      <c r="H604" s="22" t="s">
        <v>34</v>
      </c>
      <c r="I604" s="225"/>
      <c r="J604" s="225"/>
      <c r="K604" s="225"/>
      <c r="L604" s="25"/>
      <c r="M604" s="26"/>
      <c r="N604" s="26"/>
    </row>
    <row r="605" spans="2:14" x14ac:dyDescent="0.3">
      <c r="B605" s="226"/>
      <c r="C605" s="227"/>
      <c r="D605" s="227"/>
      <c r="E605" s="227"/>
      <c r="F605" s="227"/>
      <c r="G605" s="227"/>
      <c r="H605" s="227"/>
      <c r="I605" s="227"/>
      <c r="J605" s="227"/>
      <c r="K605" s="228"/>
      <c r="L605" s="25"/>
      <c r="M605" s="26"/>
      <c r="N605" s="26"/>
    </row>
    <row r="606" spans="2:14" x14ac:dyDescent="0.3">
      <c r="B606" s="48" t="s">
        <v>144</v>
      </c>
      <c r="C606" s="107" t="s">
        <v>495</v>
      </c>
      <c r="D606" s="4" t="s">
        <v>494</v>
      </c>
      <c r="E606" s="2" t="s">
        <v>20</v>
      </c>
      <c r="F606" s="3"/>
      <c r="G606" s="21"/>
      <c r="H606" s="2"/>
      <c r="I606" s="215"/>
      <c r="J606" s="216"/>
      <c r="K606" s="217"/>
      <c r="L606" s="25"/>
      <c r="M606" s="26"/>
      <c r="N606" s="26"/>
    </row>
    <row r="607" spans="2:14" x14ac:dyDescent="0.3">
      <c r="B607" s="19">
        <v>1</v>
      </c>
      <c r="C607" s="49" t="s">
        <v>328</v>
      </c>
      <c r="D607" s="5" t="s">
        <v>25</v>
      </c>
      <c r="E607" s="6" t="s">
        <v>27</v>
      </c>
      <c r="F607" s="6" t="s">
        <v>29</v>
      </c>
      <c r="G607" s="7">
        <v>0.5</v>
      </c>
      <c r="H607" s="20"/>
      <c r="I607" s="212"/>
      <c r="J607" s="213"/>
      <c r="K607" s="214"/>
      <c r="L607" s="25"/>
      <c r="M607" s="26"/>
      <c r="N607" s="26"/>
    </row>
    <row r="608" spans="2:14" x14ac:dyDescent="0.3">
      <c r="B608" s="19">
        <v>2</v>
      </c>
      <c r="C608" s="49" t="s">
        <v>498</v>
      </c>
      <c r="D608" s="5" t="s">
        <v>496</v>
      </c>
      <c r="E608" s="6" t="s">
        <v>27</v>
      </c>
      <c r="F608" s="6" t="s">
        <v>29</v>
      </c>
      <c r="G608" s="15">
        <v>7.2999999999999995E-2</v>
      </c>
      <c r="H608" s="20"/>
      <c r="I608" s="212"/>
      <c r="J608" s="213"/>
      <c r="K608" s="214"/>
      <c r="L608" s="25"/>
      <c r="M608" s="26"/>
      <c r="N608" s="26"/>
    </row>
    <row r="609" spans="2:14" x14ac:dyDescent="0.3">
      <c r="B609" s="19">
        <v>3</v>
      </c>
      <c r="C609" s="30" t="s">
        <v>499</v>
      </c>
      <c r="D609" s="5" t="s">
        <v>497</v>
      </c>
      <c r="E609" s="6" t="s">
        <v>35</v>
      </c>
      <c r="F609" s="6" t="s">
        <v>21</v>
      </c>
      <c r="G609" s="16">
        <v>1</v>
      </c>
      <c r="H609" s="20"/>
      <c r="I609" s="212"/>
      <c r="J609" s="213"/>
      <c r="K609" s="214"/>
      <c r="L609" s="25"/>
      <c r="M609" s="26"/>
      <c r="N609" s="26"/>
    </row>
    <row r="610" spans="2:14" x14ac:dyDescent="0.3">
      <c r="B610" s="218"/>
      <c r="C610" s="218"/>
      <c r="D610" s="218"/>
      <c r="E610" s="218"/>
      <c r="F610" s="8"/>
      <c r="G610" s="11"/>
      <c r="H610" s="22" t="s">
        <v>32</v>
      </c>
      <c r="I610" s="219"/>
      <c r="J610" s="220"/>
      <c r="K610" s="221"/>
      <c r="L610" s="25"/>
      <c r="M610" s="26"/>
      <c r="N610" s="26"/>
    </row>
    <row r="611" spans="2:14" x14ac:dyDescent="0.3">
      <c r="B611" s="218"/>
      <c r="C611" s="218"/>
      <c r="D611" s="218"/>
      <c r="E611" s="218"/>
      <c r="F611" s="10"/>
      <c r="G611" s="11"/>
      <c r="H611" s="22" t="s">
        <v>33</v>
      </c>
      <c r="I611" s="222">
        <v>18</v>
      </c>
      <c r="J611" s="223"/>
      <c r="K611" s="224"/>
      <c r="L611" s="25"/>
      <c r="M611" s="26"/>
      <c r="N611" s="26"/>
    </row>
    <row r="612" spans="2:14" x14ac:dyDescent="0.3">
      <c r="B612" s="218"/>
      <c r="C612" s="218"/>
      <c r="D612" s="218"/>
      <c r="E612" s="218"/>
      <c r="F612" s="12"/>
      <c r="G612" s="11"/>
      <c r="H612" s="22" t="s">
        <v>34</v>
      </c>
      <c r="I612" s="225"/>
      <c r="J612" s="225"/>
      <c r="K612" s="225"/>
      <c r="L612" s="25"/>
      <c r="M612" s="26"/>
      <c r="N612" s="26"/>
    </row>
    <row r="613" spans="2:14" x14ac:dyDescent="0.3">
      <c r="B613" s="226"/>
      <c r="C613" s="227"/>
      <c r="D613" s="227"/>
      <c r="E613" s="227"/>
      <c r="F613" s="227"/>
      <c r="G613" s="227"/>
      <c r="H613" s="227"/>
      <c r="I613" s="227"/>
      <c r="J613" s="227"/>
      <c r="K613" s="228"/>
      <c r="L613" s="25"/>
      <c r="M613" s="26"/>
      <c r="N613" s="26"/>
    </row>
    <row r="614" spans="2:14" ht="37.5" x14ac:dyDescent="0.3">
      <c r="B614" s="48" t="s">
        <v>145</v>
      </c>
      <c r="C614" s="107" t="s">
        <v>471</v>
      </c>
      <c r="D614" s="4" t="s">
        <v>177</v>
      </c>
      <c r="E614" s="48" t="s">
        <v>20</v>
      </c>
      <c r="F614" s="3"/>
      <c r="G614" s="44"/>
      <c r="H614" s="48"/>
      <c r="I614" s="215"/>
      <c r="J614" s="216"/>
      <c r="K614" s="217"/>
      <c r="L614" s="25"/>
      <c r="M614" s="26"/>
      <c r="N614" s="26"/>
    </row>
    <row r="615" spans="2:14" x14ac:dyDescent="0.3">
      <c r="B615" s="45">
        <v>1</v>
      </c>
      <c r="C615" s="100" t="s">
        <v>328</v>
      </c>
      <c r="D615" s="5" t="s">
        <v>25</v>
      </c>
      <c r="E615" s="6" t="s">
        <v>27</v>
      </c>
      <c r="F615" s="6" t="s">
        <v>29</v>
      </c>
      <c r="G615" s="7">
        <v>0.01</v>
      </c>
      <c r="H615" s="98"/>
      <c r="I615" s="212"/>
      <c r="J615" s="213"/>
      <c r="K615" s="214"/>
      <c r="L615" s="25"/>
      <c r="M615" s="26"/>
      <c r="N615" s="26"/>
    </row>
    <row r="616" spans="2:14" x14ac:dyDescent="0.3">
      <c r="B616" s="45">
        <v>2</v>
      </c>
      <c r="C616" s="56" t="s">
        <v>359</v>
      </c>
      <c r="D616" s="5" t="s">
        <v>178</v>
      </c>
      <c r="E616" s="6" t="s">
        <v>35</v>
      </c>
      <c r="F616" s="6" t="s">
        <v>21</v>
      </c>
      <c r="G616" s="16">
        <v>1</v>
      </c>
      <c r="H616" s="98"/>
      <c r="I616" s="212"/>
      <c r="J616" s="213"/>
      <c r="K616" s="214"/>
      <c r="L616" s="25"/>
      <c r="M616" s="26"/>
      <c r="N616" s="26"/>
    </row>
    <row r="617" spans="2:14" x14ac:dyDescent="0.3">
      <c r="B617" s="218"/>
      <c r="C617" s="218"/>
      <c r="D617" s="218"/>
      <c r="E617" s="218"/>
      <c r="F617" s="8"/>
      <c r="G617" s="11"/>
      <c r="H617" s="47" t="s">
        <v>32</v>
      </c>
      <c r="I617" s="219"/>
      <c r="J617" s="220"/>
      <c r="K617" s="221"/>
      <c r="L617" s="25"/>
      <c r="M617" s="26"/>
      <c r="N617" s="26"/>
    </row>
    <row r="618" spans="2:14" x14ac:dyDescent="0.3">
      <c r="B618" s="218"/>
      <c r="C618" s="218"/>
      <c r="D618" s="218"/>
      <c r="E618" s="218"/>
      <c r="F618" s="10"/>
      <c r="G618" s="11"/>
      <c r="H618" s="47" t="s">
        <v>33</v>
      </c>
      <c r="I618" s="222">
        <v>3</v>
      </c>
      <c r="J618" s="223"/>
      <c r="K618" s="224"/>
      <c r="L618" s="25"/>
      <c r="M618" s="26"/>
      <c r="N618" s="26"/>
    </row>
    <row r="619" spans="2:14" x14ac:dyDescent="0.3">
      <c r="B619" s="218"/>
      <c r="C619" s="218"/>
      <c r="D619" s="218"/>
      <c r="E619" s="218"/>
      <c r="F619" s="12"/>
      <c r="G619" s="44"/>
      <c r="H619" s="47" t="s">
        <v>34</v>
      </c>
      <c r="I619" s="225"/>
      <c r="J619" s="225"/>
      <c r="K619" s="225"/>
      <c r="L619" s="25"/>
      <c r="M619" s="26"/>
      <c r="N619" s="26"/>
    </row>
    <row r="620" spans="2:14" x14ac:dyDescent="0.3">
      <c r="B620" s="226"/>
      <c r="C620" s="227"/>
      <c r="D620" s="227"/>
      <c r="E620" s="227"/>
      <c r="F620" s="227"/>
      <c r="G620" s="227"/>
      <c r="H620" s="227"/>
      <c r="I620" s="227"/>
      <c r="J620" s="227"/>
      <c r="K620" s="228"/>
      <c r="L620" s="25"/>
      <c r="M620" s="26"/>
      <c r="N620" s="26"/>
    </row>
    <row r="621" spans="2:14" ht="37.5" x14ac:dyDescent="0.3">
      <c r="B621" s="48" t="s">
        <v>146</v>
      </c>
      <c r="C621" s="107" t="s">
        <v>472</v>
      </c>
      <c r="D621" s="4" t="s">
        <v>169</v>
      </c>
      <c r="E621" s="48" t="s">
        <v>20</v>
      </c>
      <c r="F621" s="3"/>
      <c r="G621" s="44"/>
      <c r="H621" s="48"/>
      <c r="I621" s="215"/>
      <c r="J621" s="216"/>
      <c r="K621" s="217"/>
      <c r="L621" s="25"/>
      <c r="M621" s="26"/>
      <c r="N621" s="26"/>
    </row>
    <row r="622" spans="2:14" x14ac:dyDescent="0.3">
      <c r="B622" s="45">
        <v>1</v>
      </c>
      <c r="C622" s="100" t="s">
        <v>328</v>
      </c>
      <c r="D622" s="5" t="s">
        <v>25</v>
      </c>
      <c r="E622" s="6" t="s">
        <v>27</v>
      </c>
      <c r="F622" s="6" t="s">
        <v>29</v>
      </c>
      <c r="G622" s="7">
        <v>0.1</v>
      </c>
      <c r="H622" s="98"/>
      <c r="I622" s="212"/>
      <c r="J622" s="213"/>
      <c r="K622" s="214"/>
      <c r="L622" s="25"/>
      <c r="M622" s="26"/>
      <c r="N622" s="26"/>
    </row>
    <row r="623" spans="2:14" x14ac:dyDescent="0.3">
      <c r="B623" s="45">
        <v>2</v>
      </c>
      <c r="C623" s="100" t="s">
        <v>363</v>
      </c>
      <c r="D623" s="5" t="s">
        <v>193</v>
      </c>
      <c r="E623" s="6" t="s">
        <v>27</v>
      </c>
      <c r="F623" s="6" t="s">
        <v>29</v>
      </c>
      <c r="G623" s="7">
        <v>0.1</v>
      </c>
      <c r="H623" s="98"/>
      <c r="I623" s="212"/>
      <c r="J623" s="213"/>
      <c r="K623" s="214"/>
      <c r="L623" s="25"/>
      <c r="M623" s="26"/>
      <c r="N623" s="26"/>
    </row>
    <row r="624" spans="2:14" x14ac:dyDescent="0.3">
      <c r="B624" s="45">
        <v>3</v>
      </c>
      <c r="C624" s="56" t="s">
        <v>358</v>
      </c>
      <c r="D624" s="5" t="s">
        <v>104</v>
      </c>
      <c r="E624" s="6" t="s">
        <v>35</v>
      </c>
      <c r="F624" s="6" t="s">
        <v>21</v>
      </c>
      <c r="G624" s="16">
        <v>1</v>
      </c>
      <c r="H624" s="98"/>
      <c r="I624" s="212"/>
      <c r="J624" s="213"/>
      <c r="K624" s="214"/>
      <c r="L624" s="25"/>
      <c r="M624" s="26"/>
      <c r="N624" s="26"/>
    </row>
    <row r="625" spans="2:14" x14ac:dyDescent="0.3">
      <c r="B625" s="218"/>
      <c r="C625" s="218"/>
      <c r="D625" s="218"/>
      <c r="E625" s="218"/>
      <c r="F625" s="8"/>
      <c r="G625" s="11"/>
      <c r="H625" s="47" t="s">
        <v>32</v>
      </c>
      <c r="I625" s="219"/>
      <c r="J625" s="220"/>
      <c r="K625" s="221"/>
      <c r="L625" s="25"/>
      <c r="M625" s="26"/>
      <c r="N625" s="26"/>
    </row>
    <row r="626" spans="2:14" x14ac:dyDescent="0.3">
      <c r="B626" s="218"/>
      <c r="C626" s="218"/>
      <c r="D626" s="218"/>
      <c r="E626" s="218"/>
      <c r="F626" s="10"/>
      <c r="G626" s="11"/>
      <c r="H626" s="47" t="s">
        <v>33</v>
      </c>
      <c r="I626" s="222">
        <v>3</v>
      </c>
      <c r="J626" s="223"/>
      <c r="K626" s="224"/>
      <c r="L626" s="25"/>
      <c r="M626" s="26"/>
      <c r="N626" s="26"/>
    </row>
    <row r="627" spans="2:14" x14ac:dyDescent="0.3">
      <c r="B627" s="218"/>
      <c r="C627" s="218"/>
      <c r="D627" s="218"/>
      <c r="E627" s="218"/>
      <c r="F627" s="12"/>
      <c r="G627" s="44"/>
      <c r="H627" s="47" t="s">
        <v>34</v>
      </c>
      <c r="I627" s="225"/>
      <c r="J627" s="225"/>
      <c r="K627" s="225"/>
      <c r="L627" s="25"/>
      <c r="M627" s="26"/>
      <c r="N627" s="26"/>
    </row>
    <row r="628" spans="2:14" x14ac:dyDescent="0.3">
      <c r="B628" s="226"/>
      <c r="C628" s="227"/>
      <c r="D628" s="227"/>
      <c r="E628" s="227"/>
      <c r="F628" s="227"/>
      <c r="G628" s="227"/>
      <c r="H628" s="227"/>
      <c r="I628" s="227"/>
      <c r="J628" s="227"/>
      <c r="K628" s="228"/>
      <c r="L628" s="25"/>
      <c r="M628" s="26"/>
      <c r="N628" s="26"/>
    </row>
    <row r="629" spans="2:14" ht="37.5" x14ac:dyDescent="0.3">
      <c r="B629" s="48" t="s">
        <v>147</v>
      </c>
      <c r="C629" s="107" t="s">
        <v>473</v>
      </c>
      <c r="D629" s="4" t="s">
        <v>170</v>
      </c>
      <c r="E629" s="48" t="s">
        <v>20</v>
      </c>
      <c r="F629" s="3"/>
      <c r="G629" s="44"/>
      <c r="H629" s="48"/>
      <c r="I629" s="215"/>
      <c r="J629" s="216"/>
      <c r="K629" s="217"/>
      <c r="L629" s="25"/>
      <c r="M629" s="26"/>
      <c r="N629" s="26"/>
    </row>
    <row r="630" spans="2:14" x14ac:dyDescent="0.3">
      <c r="B630" s="45">
        <v>1</v>
      </c>
      <c r="C630" s="100" t="s">
        <v>328</v>
      </c>
      <c r="D630" s="5" t="s">
        <v>25</v>
      </c>
      <c r="E630" s="6" t="s">
        <v>27</v>
      </c>
      <c r="F630" s="6" t="s">
        <v>29</v>
      </c>
      <c r="G630" s="7">
        <v>0.01</v>
      </c>
      <c r="H630" s="98"/>
      <c r="I630" s="212"/>
      <c r="J630" s="213"/>
      <c r="K630" s="214"/>
      <c r="L630" s="25"/>
      <c r="M630" s="26"/>
      <c r="N630" s="26"/>
    </row>
    <row r="631" spans="2:14" x14ac:dyDescent="0.3">
      <c r="B631" s="45">
        <v>2</v>
      </c>
      <c r="C631" s="100" t="s">
        <v>363</v>
      </c>
      <c r="D631" s="5" t="s">
        <v>193</v>
      </c>
      <c r="E631" s="6" t="s">
        <v>27</v>
      </c>
      <c r="F631" s="6" t="s">
        <v>29</v>
      </c>
      <c r="G631" s="7">
        <v>0.01</v>
      </c>
      <c r="H631" s="98"/>
      <c r="I631" s="212"/>
      <c r="J631" s="213"/>
      <c r="K631" s="214"/>
      <c r="L631" s="25"/>
      <c r="M631" s="26"/>
      <c r="N631" s="26"/>
    </row>
    <row r="632" spans="2:14" x14ac:dyDescent="0.3">
      <c r="B632" s="45">
        <v>3</v>
      </c>
      <c r="C632" s="100" t="s">
        <v>108</v>
      </c>
      <c r="D632" s="5" t="s">
        <v>105</v>
      </c>
      <c r="E632" s="6" t="s">
        <v>35</v>
      </c>
      <c r="F632" s="6" t="s">
        <v>21</v>
      </c>
      <c r="G632" s="16">
        <v>1</v>
      </c>
      <c r="H632" s="98"/>
      <c r="I632" s="212"/>
      <c r="J632" s="213"/>
      <c r="K632" s="214"/>
      <c r="L632" s="25"/>
      <c r="M632" s="26"/>
      <c r="N632" s="26"/>
    </row>
    <row r="633" spans="2:14" x14ac:dyDescent="0.3">
      <c r="B633" s="218"/>
      <c r="C633" s="218"/>
      <c r="D633" s="218"/>
      <c r="E633" s="218"/>
      <c r="F633" s="8"/>
      <c r="G633" s="11"/>
      <c r="H633" s="47" t="s">
        <v>32</v>
      </c>
      <c r="I633" s="219"/>
      <c r="J633" s="220"/>
      <c r="K633" s="221"/>
      <c r="L633" s="25"/>
      <c r="M633" s="26"/>
      <c r="N633" s="26"/>
    </row>
    <row r="634" spans="2:14" x14ac:dyDescent="0.3">
      <c r="B634" s="218"/>
      <c r="C634" s="218"/>
      <c r="D634" s="218"/>
      <c r="E634" s="218"/>
      <c r="F634" s="10"/>
      <c r="G634" s="11"/>
      <c r="H634" s="47" t="s">
        <v>33</v>
      </c>
      <c r="I634" s="222">
        <v>6</v>
      </c>
      <c r="J634" s="223"/>
      <c r="K634" s="224"/>
      <c r="L634" s="25"/>
      <c r="M634" s="26"/>
      <c r="N634" s="26"/>
    </row>
    <row r="635" spans="2:14" x14ac:dyDescent="0.3">
      <c r="B635" s="218"/>
      <c r="C635" s="218"/>
      <c r="D635" s="218"/>
      <c r="E635" s="218"/>
      <c r="F635" s="12"/>
      <c r="G635" s="44"/>
      <c r="H635" s="47" t="s">
        <v>34</v>
      </c>
      <c r="I635" s="225"/>
      <c r="J635" s="225"/>
      <c r="K635" s="225"/>
      <c r="L635" s="25"/>
      <c r="M635" s="26"/>
      <c r="N635" s="26"/>
    </row>
    <row r="636" spans="2:14" x14ac:dyDescent="0.3">
      <c r="B636" s="226"/>
      <c r="C636" s="227"/>
      <c r="D636" s="227"/>
      <c r="E636" s="227"/>
      <c r="F636" s="227"/>
      <c r="G636" s="227"/>
      <c r="H636" s="227"/>
      <c r="I636" s="227"/>
      <c r="J636" s="227"/>
      <c r="K636" s="228"/>
      <c r="L636" s="25"/>
      <c r="M636" s="26"/>
      <c r="N636" s="26"/>
    </row>
    <row r="637" spans="2:14" ht="37.5" x14ac:dyDescent="0.3">
      <c r="B637" s="48" t="s">
        <v>148</v>
      </c>
      <c r="C637" s="129" t="s">
        <v>471</v>
      </c>
      <c r="D637" s="4" t="s">
        <v>566</v>
      </c>
      <c r="E637" s="129" t="s">
        <v>20</v>
      </c>
      <c r="F637" s="129"/>
      <c r="G637" s="126"/>
      <c r="H637" s="129"/>
      <c r="I637" s="215"/>
      <c r="J637" s="216"/>
      <c r="K637" s="217"/>
      <c r="L637" s="25"/>
      <c r="M637" s="26"/>
      <c r="N637" s="26"/>
    </row>
    <row r="638" spans="2:14" x14ac:dyDescent="0.3">
      <c r="B638" s="45">
        <v>1</v>
      </c>
      <c r="C638" s="127" t="s">
        <v>328</v>
      </c>
      <c r="D638" s="5" t="s">
        <v>25</v>
      </c>
      <c r="E638" s="6" t="s">
        <v>27</v>
      </c>
      <c r="F638" s="6" t="s">
        <v>29</v>
      </c>
      <c r="G638" s="7">
        <v>0.01</v>
      </c>
      <c r="H638" s="125"/>
      <c r="I638" s="212"/>
      <c r="J638" s="213"/>
      <c r="K638" s="214"/>
      <c r="L638" s="25"/>
      <c r="M638" s="26"/>
      <c r="N638" s="26"/>
    </row>
    <row r="639" spans="2:14" x14ac:dyDescent="0.3">
      <c r="B639" s="45">
        <v>2</v>
      </c>
      <c r="C639" s="127" t="s">
        <v>568</v>
      </c>
      <c r="D639" s="5" t="s">
        <v>567</v>
      </c>
      <c r="E639" s="6" t="s">
        <v>35</v>
      </c>
      <c r="F639" s="6" t="s">
        <v>21</v>
      </c>
      <c r="G639" s="16">
        <v>1</v>
      </c>
      <c r="H639" s="125"/>
      <c r="I639" s="212"/>
      <c r="J639" s="213"/>
      <c r="K639" s="214"/>
      <c r="L639" s="25"/>
      <c r="M639" s="26"/>
      <c r="N639" s="26"/>
    </row>
    <row r="640" spans="2:14" x14ac:dyDescent="0.3">
      <c r="B640" s="218"/>
      <c r="C640" s="218"/>
      <c r="D640" s="218"/>
      <c r="E640" s="218"/>
      <c r="F640" s="8"/>
      <c r="G640" s="11"/>
      <c r="H640" s="47" t="s">
        <v>32</v>
      </c>
      <c r="I640" s="219"/>
      <c r="J640" s="220"/>
      <c r="K640" s="221"/>
      <c r="L640" s="25"/>
      <c r="M640" s="26"/>
      <c r="N640" s="26"/>
    </row>
    <row r="641" spans="2:14" x14ac:dyDescent="0.3">
      <c r="B641" s="218"/>
      <c r="C641" s="218"/>
      <c r="D641" s="218"/>
      <c r="E641" s="218"/>
      <c r="F641" s="10"/>
      <c r="G641" s="11"/>
      <c r="H641" s="47" t="s">
        <v>33</v>
      </c>
      <c r="I641" s="222">
        <v>24</v>
      </c>
      <c r="J641" s="223"/>
      <c r="K641" s="224"/>
      <c r="L641" s="25"/>
      <c r="M641" s="26"/>
      <c r="N641" s="26"/>
    </row>
    <row r="642" spans="2:14" x14ac:dyDescent="0.3">
      <c r="B642" s="218"/>
      <c r="C642" s="218"/>
      <c r="D642" s="218"/>
      <c r="E642" s="218"/>
      <c r="F642" s="12"/>
      <c r="G642" s="44"/>
      <c r="H642" s="47" t="s">
        <v>34</v>
      </c>
      <c r="I642" s="225"/>
      <c r="J642" s="225"/>
      <c r="K642" s="225"/>
      <c r="L642" s="25"/>
      <c r="M642" s="26"/>
      <c r="N642" s="26"/>
    </row>
    <row r="643" spans="2:14" x14ac:dyDescent="0.3">
      <c r="B643" s="226"/>
      <c r="C643" s="227"/>
      <c r="D643" s="227"/>
      <c r="E643" s="227"/>
      <c r="F643" s="227"/>
      <c r="G643" s="227"/>
      <c r="H643" s="227"/>
      <c r="I643" s="227"/>
      <c r="J643" s="227"/>
      <c r="K643" s="228"/>
      <c r="L643" s="25"/>
      <c r="M643" s="26"/>
      <c r="N643" s="26"/>
    </row>
    <row r="644" spans="2:14" ht="37.5" x14ac:dyDescent="0.3">
      <c r="B644" s="48" t="s">
        <v>149</v>
      </c>
      <c r="C644" s="107" t="s">
        <v>472</v>
      </c>
      <c r="D644" s="4" t="s">
        <v>180</v>
      </c>
      <c r="E644" s="48" t="s">
        <v>20</v>
      </c>
      <c r="F644" s="3"/>
      <c r="G644" s="44"/>
      <c r="H644" s="48"/>
      <c r="I644" s="215"/>
      <c r="J644" s="216"/>
      <c r="K644" s="217"/>
      <c r="L644" s="25"/>
      <c r="M644" s="26"/>
      <c r="N644" s="26"/>
    </row>
    <row r="645" spans="2:14" x14ac:dyDescent="0.3">
      <c r="B645" s="45">
        <v>1</v>
      </c>
      <c r="C645" s="100" t="s">
        <v>328</v>
      </c>
      <c r="D645" s="5" t="s">
        <v>25</v>
      </c>
      <c r="E645" s="6" t="s">
        <v>27</v>
      </c>
      <c r="F645" s="6" t="s">
        <v>29</v>
      </c>
      <c r="G645" s="7">
        <v>0.1</v>
      </c>
      <c r="H645" s="98"/>
      <c r="I645" s="212"/>
      <c r="J645" s="213"/>
      <c r="K645" s="214"/>
      <c r="L645" s="25"/>
      <c r="M645" s="26"/>
      <c r="N645" s="26"/>
    </row>
    <row r="646" spans="2:14" x14ac:dyDescent="0.3">
      <c r="B646" s="45">
        <v>2</v>
      </c>
      <c r="C646" s="100" t="s">
        <v>363</v>
      </c>
      <c r="D646" s="5" t="s">
        <v>193</v>
      </c>
      <c r="E646" s="6" t="s">
        <v>27</v>
      </c>
      <c r="F646" s="6" t="s">
        <v>29</v>
      </c>
      <c r="G646" s="7">
        <v>0.1</v>
      </c>
      <c r="H646" s="98"/>
      <c r="I646" s="212"/>
      <c r="J646" s="213"/>
      <c r="K646" s="214"/>
      <c r="L646" s="25"/>
      <c r="M646" s="26"/>
      <c r="N646" s="26"/>
    </row>
    <row r="647" spans="2:14" x14ac:dyDescent="0.3">
      <c r="B647" s="45">
        <v>3</v>
      </c>
      <c r="C647" s="100" t="s">
        <v>360</v>
      </c>
      <c r="D647" s="5" t="s">
        <v>181</v>
      </c>
      <c r="E647" s="6" t="s">
        <v>35</v>
      </c>
      <c r="F647" s="6" t="s">
        <v>21</v>
      </c>
      <c r="G647" s="16">
        <v>1</v>
      </c>
      <c r="H647" s="98"/>
      <c r="I647" s="212"/>
      <c r="J647" s="213"/>
      <c r="K647" s="214"/>
      <c r="L647" s="25"/>
      <c r="M647" s="26"/>
      <c r="N647" s="26"/>
    </row>
    <row r="648" spans="2:14" x14ac:dyDescent="0.3">
      <c r="B648" s="218"/>
      <c r="C648" s="218"/>
      <c r="D648" s="218"/>
      <c r="E648" s="218"/>
      <c r="F648" s="8"/>
      <c r="G648" s="11"/>
      <c r="H648" s="47" t="s">
        <v>32</v>
      </c>
      <c r="I648" s="219"/>
      <c r="J648" s="220"/>
      <c r="K648" s="221"/>
      <c r="L648" s="25"/>
      <c r="M648" s="26"/>
      <c r="N648" s="26"/>
    </row>
    <row r="649" spans="2:14" x14ac:dyDescent="0.3">
      <c r="B649" s="218"/>
      <c r="C649" s="218"/>
      <c r="D649" s="218"/>
      <c r="E649" s="218"/>
      <c r="F649" s="10"/>
      <c r="G649" s="11"/>
      <c r="H649" s="47" t="s">
        <v>33</v>
      </c>
      <c r="I649" s="222">
        <v>24</v>
      </c>
      <c r="J649" s="223"/>
      <c r="K649" s="224"/>
      <c r="L649" s="25"/>
      <c r="M649" s="26"/>
      <c r="N649" s="26"/>
    </row>
    <row r="650" spans="2:14" x14ac:dyDescent="0.3">
      <c r="B650" s="218"/>
      <c r="C650" s="218"/>
      <c r="D650" s="218"/>
      <c r="E650" s="218"/>
      <c r="F650" s="12"/>
      <c r="G650" s="44"/>
      <c r="H650" s="47" t="s">
        <v>34</v>
      </c>
      <c r="I650" s="225"/>
      <c r="J650" s="225"/>
      <c r="K650" s="225"/>
      <c r="L650" s="25"/>
      <c r="M650" s="26"/>
      <c r="N650" s="26"/>
    </row>
    <row r="651" spans="2:14" x14ac:dyDescent="0.3">
      <c r="B651" s="226"/>
      <c r="C651" s="227"/>
      <c r="D651" s="227"/>
      <c r="E651" s="227"/>
      <c r="F651" s="227"/>
      <c r="G651" s="227"/>
      <c r="H651" s="227"/>
      <c r="I651" s="227"/>
      <c r="J651" s="227"/>
      <c r="K651" s="228"/>
      <c r="L651" s="25"/>
      <c r="M651" s="26"/>
      <c r="N651" s="26"/>
    </row>
    <row r="652" spans="2:14" ht="37.5" x14ac:dyDescent="0.3">
      <c r="B652" s="48" t="s">
        <v>150</v>
      </c>
      <c r="C652" s="107" t="s">
        <v>473</v>
      </c>
      <c r="D652" s="4" t="s">
        <v>182</v>
      </c>
      <c r="E652" s="48" t="s">
        <v>20</v>
      </c>
      <c r="F652" s="3"/>
      <c r="G652" s="44"/>
      <c r="H652" s="48"/>
      <c r="I652" s="215"/>
      <c r="J652" s="216"/>
      <c r="K652" s="217"/>
      <c r="L652" s="25"/>
      <c r="M652" s="26"/>
      <c r="N652" s="26"/>
    </row>
    <row r="653" spans="2:14" x14ac:dyDescent="0.3">
      <c r="B653" s="45">
        <v>1</v>
      </c>
      <c r="C653" s="100" t="s">
        <v>328</v>
      </c>
      <c r="D653" s="5" t="s">
        <v>25</v>
      </c>
      <c r="E653" s="6" t="s">
        <v>27</v>
      </c>
      <c r="F653" s="6" t="s">
        <v>29</v>
      </c>
      <c r="G653" s="7">
        <v>0.01</v>
      </c>
      <c r="H653" s="98"/>
      <c r="I653" s="212"/>
      <c r="J653" s="213"/>
      <c r="K653" s="214"/>
      <c r="L653" s="25"/>
      <c r="M653" s="26"/>
      <c r="N653" s="26"/>
    </row>
    <row r="654" spans="2:14" x14ac:dyDescent="0.3">
      <c r="B654" s="45">
        <v>2</v>
      </c>
      <c r="C654" s="100" t="s">
        <v>363</v>
      </c>
      <c r="D654" s="5" t="s">
        <v>193</v>
      </c>
      <c r="E654" s="6" t="s">
        <v>27</v>
      </c>
      <c r="F654" s="6" t="s">
        <v>29</v>
      </c>
      <c r="G654" s="7">
        <v>0.01</v>
      </c>
      <c r="H654" s="98"/>
      <c r="I654" s="212"/>
      <c r="J654" s="213"/>
      <c r="K654" s="214"/>
      <c r="L654" s="25"/>
      <c r="M654" s="26"/>
      <c r="N654" s="26"/>
    </row>
    <row r="655" spans="2:14" x14ac:dyDescent="0.3">
      <c r="B655" s="45">
        <v>3</v>
      </c>
      <c r="C655" s="100" t="s">
        <v>109</v>
      </c>
      <c r="D655" s="5" t="s">
        <v>183</v>
      </c>
      <c r="E655" s="6" t="s">
        <v>35</v>
      </c>
      <c r="F655" s="6" t="s">
        <v>21</v>
      </c>
      <c r="G655" s="16">
        <v>1</v>
      </c>
      <c r="H655" s="98"/>
      <c r="I655" s="212"/>
      <c r="J655" s="213"/>
      <c r="K655" s="214"/>
      <c r="L655" s="25"/>
      <c r="M655" s="26"/>
      <c r="N655" s="26"/>
    </row>
    <row r="656" spans="2:14" x14ac:dyDescent="0.3">
      <c r="B656" s="218"/>
      <c r="C656" s="218"/>
      <c r="D656" s="218"/>
      <c r="E656" s="218"/>
      <c r="F656" s="8"/>
      <c r="G656" s="11"/>
      <c r="H656" s="47" t="s">
        <v>32</v>
      </c>
      <c r="I656" s="219"/>
      <c r="J656" s="220"/>
      <c r="K656" s="221"/>
      <c r="L656" s="25"/>
      <c r="M656" s="26"/>
      <c r="N656" s="26"/>
    </row>
    <row r="657" spans="2:14" x14ac:dyDescent="0.3">
      <c r="B657" s="218"/>
      <c r="C657" s="218"/>
      <c r="D657" s="218"/>
      <c r="E657" s="218"/>
      <c r="F657" s="10"/>
      <c r="G657" s="11"/>
      <c r="H657" s="47" t="s">
        <v>33</v>
      </c>
      <c r="I657" s="222">
        <v>48</v>
      </c>
      <c r="J657" s="223"/>
      <c r="K657" s="224"/>
      <c r="L657" s="25"/>
      <c r="M657" s="26"/>
      <c r="N657" s="26"/>
    </row>
    <row r="658" spans="2:14" x14ac:dyDescent="0.3">
      <c r="B658" s="218"/>
      <c r="C658" s="218"/>
      <c r="D658" s="218"/>
      <c r="E658" s="218"/>
      <c r="F658" s="12"/>
      <c r="G658" s="44"/>
      <c r="H658" s="47" t="s">
        <v>34</v>
      </c>
      <c r="I658" s="225"/>
      <c r="J658" s="225"/>
      <c r="K658" s="225"/>
      <c r="L658" s="25"/>
      <c r="M658" s="26"/>
      <c r="N658" s="26"/>
    </row>
    <row r="659" spans="2:14" x14ac:dyDescent="0.3">
      <c r="B659" s="226"/>
      <c r="C659" s="227"/>
      <c r="D659" s="227"/>
      <c r="E659" s="227"/>
      <c r="F659" s="227"/>
      <c r="G659" s="227"/>
      <c r="H659" s="227"/>
      <c r="I659" s="227"/>
      <c r="J659" s="227"/>
      <c r="K659" s="228"/>
      <c r="L659" s="25"/>
      <c r="M659" s="26"/>
      <c r="N659" s="26"/>
    </row>
    <row r="660" spans="2:14" ht="37.5" x14ac:dyDescent="0.3">
      <c r="B660" s="48" t="s">
        <v>151</v>
      </c>
      <c r="C660" s="107" t="s">
        <v>474</v>
      </c>
      <c r="D660" s="4" t="s">
        <v>184</v>
      </c>
      <c r="E660" s="48" t="s">
        <v>20</v>
      </c>
      <c r="F660" s="3"/>
      <c r="G660" s="44"/>
      <c r="H660" s="48"/>
      <c r="I660" s="215"/>
      <c r="J660" s="216"/>
      <c r="K660" s="217"/>
      <c r="L660" s="25"/>
      <c r="M660" s="26"/>
      <c r="N660" s="26"/>
    </row>
    <row r="661" spans="2:14" x14ac:dyDescent="0.3">
      <c r="B661" s="45">
        <v>1</v>
      </c>
      <c r="C661" s="100" t="s">
        <v>328</v>
      </c>
      <c r="D661" s="5" t="s">
        <v>25</v>
      </c>
      <c r="E661" s="6" t="s">
        <v>27</v>
      </c>
      <c r="F661" s="6" t="s">
        <v>29</v>
      </c>
      <c r="G661" s="15">
        <v>6.7900000000000002E-2</v>
      </c>
      <c r="H661" s="98"/>
      <c r="I661" s="212"/>
      <c r="J661" s="213"/>
      <c r="K661" s="214"/>
      <c r="L661" s="25"/>
      <c r="M661" s="26"/>
      <c r="N661" s="26"/>
    </row>
    <row r="662" spans="2:14" x14ac:dyDescent="0.3">
      <c r="B662" s="45">
        <v>2</v>
      </c>
      <c r="C662" s="100" t="s">
        <v>329</v>
      </c>
      <c r="D662" s="5" t="s">
        <v>26</v>
      </c>
      <c r="E662" s="6" t="s">
        <v>27</v>
      </c>
      <c r="F662" s="6" t="s">
        <v>29</v>
      </c>
      <c r="G662" s="15">
        <v>6.8770999999999997E-3</v>
      </c>
      <c r="H662" s="98"/>
      <c r="I662" s="212"/>
      <c r="J662" s="213"/>
      <c r="K662" s="214"/>
      <c r="L662" s="25"/>
      <c r="M662" s="26"/>
      <c r="N662" s="26"/>
    </row>
    <row r="663" spans="2:14" x14ac:dyDescent="0.3">
      <c r="B663" s="45">
        <v>3</v>
      </c>
      <c r="C663" s="100" t="s">
        <v>110</v>
      </c>
      <c r="D663" s="5" t="s">
        <v>111</v>
      </c>
      <c r="E663" s="6" t="s">
        <v>35</v>
      </c>
      <c r="F663" s="6" t="s">
        <v>21</v>
      </c>
      <c r="G663" s="16">
        <v>1</v>
      </c>
      <c r="H663" s="98"/>
      <c r="I663" s="212"/>
      <c r="J663" s="213"/>
      <c r="K663" s="214"/>
      <c r="L663" s="25"/>
      <c r="M663" s="26"/>
      <c r="N663" s="26"/>
    </row>
    <row r="664" spans="2:14" x14ac:dyDescent="0.3">
      <c r="B664" s="218"/>
      <c r="C664" s="218"/>
      <c r="D664" s="218"/>
      <c r="E664" s="218"/>
      <c r="F664" s="8"/>
      <c r="G664" s="11"/>
      <c r="H664" s="47" t="s">
        <v>32</v>
      </c>
      <c r="I664" s="219"/>
      <c r="J664" s="220"/>
      <c r="K664" s="221"/>
      <c r="L664" s="25"/>
      <c r="M664" s="26"/>
      <c r="N664" s="26"/>
    </row>
    <row r="665" spans="2:14" x14ac:dyDescent="0.3">
      <c r="B665" s="218"/>
      <c r="C665" s="218"/>
      <c r="D665" s="218"/>
      <c r="E665" s="218"/>
      <c r="F665" s="10"/>
      <c r="G665" s="11"/>
      <c r="H665" s="47" t="s">
        <v>33</v>
      </c>
      <c r="I665" s="222">
        <v>6</v>
      </c>
      <c r="J665" s="223"/>
      <c r="K665" s="224"/>
      <c r="L665" s="25"/>
      <c r="M665" s="26"/>
      <c r="N665" s="26"/>
    </row>
    <row r="666" spans="2:14" x14ac:dyDescent="0.3">
      <c r="B666" s="218"/>
      <c r="C666" s="218"/>
      <c r="D666" s="218"/>
      <c r="E666" s="218"/>
      <c r="F666" s="12"/>
      <c r="G666" s="44"/>
      <c r="H666" s="47" t="s">
        <v>34</v>
      </c>
      <c r="I666" s="225"/>
      <c r="J666" s="225"/>
      <c r="K666" s="225"/>
      <c r="L666" s="25"/>
      <c r="M666" s="26"/>
      <c r="N666" s="26"/>
    </row>
    <row r="667" spans="2:14" x14ac:dyDescent="0.3">
      <c r="B667" s="226"/>
      <c r="C667" s="227"/>
      <c r="D667" s="227"/>
      <c r="E667" s="227"/>
      <c r="F667" s="227"/>
      <c r="G667" s="227"/>
      <c r="H667" s="227"/>
      <c r="I667" s="227"/>
      <c r="J667" s="227"/>
      <c r="K667" s="228"/>
      <c r="L667" s="25"/>
      <c r="M667" s="26"/>
      <c r="N667" s="26"/>
    </row>
    <row r="668" spans="2:14" ht="37.5" x14ac:dyDescent="0.3">
      <c r="B668" s="48" t="s">
        <v>152</v>
      </c>
      <c r="C668" s="107" t="s">
        <v>471</v>
      </c>
      <c r="D668" s="4" t="s">
        <v>171</v>
      </c>
      <c r="E668" s="48" t="s">
        <v>20</v>
      </c>
      <c r="F668" s="3"/>
      <c r="G668" s="44"/>
      <c r="H668" s="48"/>
      <c r="I668" s="215"/>
      <c r="J668" s="216"/>
      <c r="K668" s="217"/>
      <c r="L668" s="25"/>
      <c r="M668" s="26"/>
      <c r="N668" s="26"/>
    </row>
    <row r="669" spans="2:14" x14ac:dyDescent="0.3">
      <c r="B669" s="45">
        <v>1</v>
      </c>
      <c r="C669" s="100" t="s">
        <v>328</v>
      </c>
      <c r="D669" s="5" t="s">
        <v>25</v>
      </c>
      <c r="E669" s="6" t="s">
        <v>27</v>
      </c>
      <c r="F669" s="6" t="s">
        <v>29</v>
      </c>
      <c r="G669" s="7">
        <v>0.5</v>
      </c>
      <c r="H669" s="46"/>
      <c r="I669" s="212"/>
      <c r="J669" s="213"/>
      <c r="K669" s="214"/>
      <c r="L669" s="25"/>
      <c r="M669" s="26"/>
      <c r="N669" s="26"/>
    </row>
    <row r="670" spans="2:14" x14ac:dyDescent="0.3">
      <c r="B670" s="45">
        <v>2</v>
      </c>
      <c r="C670" s="100" t="s">
        <v>99</v>
      </c>
      <c r="D670" s="5" t="s">
        <v>101</v>
      </c>
      <c r="E670" s="6" t="s">
        <v>35</v>
      </c>
      <c r="F670" s="6" t="s">
        <v>21</v>
      </c>
      <c r="G670" s="16">
        <v>1</v>
      </c>
      <c r="H670" s="46"/>
      <c r="I670" s="212"/>
      <c r="J670" s="213"/>
      <c r="K670" s="214"/>
      <c r="L670" s="25"/>
      <c r="M670" s="26"/>
      <c r="N670" s="26"/>
    </row>
    <row r="671" spans="2:14" x14ac:dyDescent="0.3">
      <c r="B671" s="218"/>
      <c r="C671" s="218"/>
      <c r="D671" s="218"/>
      <c r="E671" s="218"/>
      <c r="F671" s="8"/>
      <c r="G671" s="11"/>
      <c r="H671" s="47" t="s">
        <v>32</v>
      </c>
      <c r="I671" s="219"/>
      <c r="J671" s="220"/>
      <c r="K671" s="221"/>
      <c r="L671" s="25"/>
      <c r="M671" s="26"/>
      <c r="N671" s="26"/>
    </row>
    <row r="672" spans="2:14" x14ac:dyDescent="0.3">
      <c r="B672" s="218"/>
      <c r="C672" s="218"/>
      <c r="D672" s="218"/>
      <c r="E672" s="218"/>
      <c r="F672" s="10"/>
      <c r="G672" s="11"/>
      <c r="H672" s="47" t="s">
        <v>33</v>
      </c>
      <c r="I672" s="222">
        <v>6</v>
      </c>
      <c r="J672" s="223"/>
      <c r="K672" s="224"/>
      <c r="L672" s="25"/>
      <c r="M672" s="26"/>
      <c r="N672" s="26"/>
    </row>
    <row r="673" spans="2:14" x14ac:dyDescent="0.3">
      <c r="B673" s="218"/>
      <c r="C673" s="218"/>
      <c r="D673" s="218"/>
      <c r="E673" s="218"/>
      <c r="F673" s="12"/>
      <c r="G673" s="44"/>
      <c r="H673" s="47" t="s">
        <v>34</v>
      </c>
      <c r="I673" s="225"/>
      <c r="J673" s="225"/>
      <c r="K673" s="225"/>
      <c r="L673" s="25"/>
      <c r="M673" s="26"/>
      <c r="N673" s="26"/>
    </row>
    <row r="674" spans="2:14" x14ac:dyDescent="0.3">
      <c r="B674" s="226"/>
      <c r="C674" s="227"/>
      <c r="D674" s="227"/>
      <c r="E674" s="227"/>
      <c r="F674" s="227"/>
      <c r="G674" s="227"/>
      <c r="H674" s="227"/>
      <c r="I674" s="227"/>
      <c r="J674" s="227"/>
      <c r="K674" s="228"/>
      <c r="L674" s="25"/>
      <c r="M674" s="26"/>
      <c r="N674" s="26"/>
    </row>
    <row r="675" spans="2:14" ht="37.5" x14ac:dyDescent="0.3">
      <c r="B675" s="48" t="s">
        <v>153</v>
      </c>
      <c r="C675" s="107" t="s">
        <v>472</v>
      </c>
      <c r="D675" s="4" t="s">
        <v>172</v>
      </c>
      <c r="E675" s="48" t="s">
        <v>20</v>
      </c>
      <c r="F675" s="3"/>
      <c r="G675" s="44"/>
      <c r="H675" s="48"/>
      <c r="I675" s="215"/>
      <c r="J675" s="216"/>
      <c r="K675" s="217"/>
      <c r="L675" s="25"/>
      <c r="M675" s="26"/>
      <c r="N675" s="26"/>
    </row>
    <row r="676" spans="2:14" x14ac:dyDescent="0.3">
      <c r="B676" s="45">
        <v>1</v>
      </c>
      <c r="C676" s="100" t="s">
        <v>328</v>
      </c>
      <c r="D676" s="5" t="s">
        <v>25</v>
      </c>
      <c r="E676" s="6" t="s">
        <v>27</v>
      </c>
      <c r="F676" s="6" t="s">
        <v>29</v>
      </c>
      <c r="G676" s="7">
        <v>0.1</v>
      </c>
      <c r="H676" s="98"/>
      <c r="I676" s="212"/>
      <c r="J676" s="213"/>
      <c r="K676" s="214"/>
      <c r="L676" s="25"/>
      <c r="M676" s="26"/>
      <c r="N676" s="26"/>
    </row>
    <row r="677" spans="2:14" x14ac:dyDescent="0.3">
      <c r="B677" s="45">
        <v>2</v>
      </c>
      <c r="C677" s="100" t="s">
        <v>363</v>
      </c>
      <c r="D677" s="5" t="s">
        <v>193</v>
      </c>
      <c r="E677" s="6" t="s">
        <v>27</v>
      </c>
      <c r="F677" s="6" t="s">
        <v>29</v>
      </c>
      <c r="G677" s="7">
        <v>0.1</v>
      </c>
      <c r="H677" s="98"/>
      <c r="I677" s="212"/>
      <c r="J677" s="213"/>
      <c r="K677" s="214"/>
      <c r="L677" s="25"/>
      <c r="M677" s="26"/>
      <c r="N677" s="26"/>
    </row>
    <row r="678" spans="2:14" x14ac:dyDescent="0.3">
      <c r="B678" s="45">
        <v>3</v>
      </c>
      <c r="C678" s="100" t="s">
        <v>361</v>
      </c>
      <c r="D678" s="5" t="s">
        <v>102</v>
      </c>
      <c r="E678" s="6" t="s">
        <v>35</v>
      </c>
      <c r="F678" s="6" t="s">
        <v>21</v>
      </c>
      <c r="G678" s="16">
        <v>1</v>
      </c>
      <c r="H678" s="98"/>
      <c r="I678" s="212"/>
      <c r="J678" s="213"/>
      <c r="K678" s="214"/>
      <c r="L678" s="25"/>
      <c r="M678" s="26"/>
      <c r="N678" s="26"/>
    </row>
    <row r="679" spans="2:14" x14ac:dyDescent="0.3">
      <c r="B679" s="218"/>
      <c r="C679" s="218"/>
      <c r="D679" s="218"/>
      <c r="E679" s="218"/>
      <c r="F679" s="8"/>
      <c r="G679" s="11"/>
      <c r="H679" s="47" t="s">
        <v>32</v>
      </c>
      <c r="I679" s="219"/>
      <c r="J679" s="220"/>
      <c r="K679" s="221"/>
      <c r="L679" s="25"/>
      <c r="M679" s="26"/>
      <c r="N679" s="26"/>
    </row>
    <row r="680" spans="2:14" x14ac:dyDescent="0.3">
      <c r="B680" s="218"/>
      <c r="C680" s="218"/>
      <c r="D680" s="218"/>
      <c r="E680" s="218"/>
      <c r="F680" s="10"/>
      <c r="G680" s="11"/>
      <c r="H680" s="47" t="s">
        <v>33</v>
      </c>
      <c r="I680" s="222">
        <v>6</v>
      </c>
      <c r="J680" s="223"/>
      <c r="K680" s="224"/>
      <c r="L680" s="25"/>
      <c r="M680" s="26"/>
      <c r="N680" s="26"/>
    </row>
    <row r="681" spans="2:14" x14ac:dyDescent="0.3">
      <c r="B681" s="218"/>
      <c r="C681" s="218"/>
      <c r="D681" s="218"/>
      <c r="E681" s="218"/>
      <c r="F681" s="12"/>
      <c r="G681" s="44"/>
      <c r="H681" s="47" t="s">
        <v>34</v>
      </c>
      <c r="I681" s="225"/>
      <c r="J681" s="225"/>
      <c r="K681" s="225"/>
      <c r="L681" s="25"/>
      <c r="M681" s="26"/>
      <c r="N681" s="26"/>
    </row>
    <row r="682" spans="2:14" ht="18.75" customHeight="1" x14ac:dyDescent="0.3">
      <c r="B682" s="226"/>
      <c r="C682" s="227"/>
      <c r="D682" s="227"/>
      <c r="E682" s="227"/>
      <c r="F682" s="227"/>
      <c r="G682" s="227"/>
      <c r="H682" s="227"/>
      <c r="I682" s="227"/>
      <c r="J682" s="227"/>
      <c r="K682" s="228"/>
      <c r="L682" s="25"/>
      <c r="M682" s="26"/>
      <c r="N682" s="26"/>
    </row>
    <row r="683" spans="2:14" ht="18.75" customHeight="1" x14ac:dyDescent="0.3">
      <c r="B683" s="48" t="s">
        <v>154</v>
      </c>
      <c r="C683" s="107" t="s">
        <v>473</v>
      </c>
      <c r="D683" s="4" t="s">
        <v>103</v>
      </c>
      <c r="E683" s="48" t="s">
        <v>20</v>
      </c>
      <c r="F683" s="3"/>
      <c r="G683" s="44"/>
      <c r="H683" s="48"/>
      <c r="I683" s="215"/>
      <c r="J683" s="216"/>
      <c r="K683" s="217"/>
      <c r="L683" s="25"/>
      <c r="M683" s="26"/>
      <c r="N683" s="26"/>
    </row>
    <row r="684" spans="2:14" ht="18.75" customHeight="1" x14ac:dyDescent="0.3">
      <c r="B684" s="45">
        <v>1</v>
      </c>
      <c r="C684" s="100" t="s">
        <v>328</v>
      </c>
      <c r="D684" s="5" t="s">
        <v>25</v>
      </c>
      <c r="E684" s="6" t="s">
        <v>27</v>
      </c>
      <c r="F684" s="6" t="s">
        <v>29</v>
      </c>
      <c r="G684" s="7">
        <v>0.01</v>
      </c>
      <c r="H684" s="98"/>
      <c r="I684" s="212"/>
      <c r="J684" s="213"/>
      <c r="K684" s="214"/>
      <c r="L684" s="25"/>
      <c r="M684" s="26"/>
      <c r="N684" s="26"/>
    </row>
    <row r="685" spans="2:14" x14ac:dyDescent="0.3">
      <c r="B685" s="45">
        <v>2</v>
      </c>
      <c r="C685" s="100" t="s">
        <v>363</v>
      </c>
      <c r="D685" s="5" t="s">
        <v>193</v>
      </c>
      <c r="E685" s="6" t="s">
        <v>27</v>
      </c>
      <c r="F685" s="6" t="s">
        <v>29</v>
      </c>
      <c r="G685" s="7">
        <v>0.01</v>
      </c>
      <c r="H685" s="98"/>
      <c r="I685" s="212"/>
      <c r="J685" s="213"/>
      <c r="K685" s="214"/>
      <c r="L685" s="25"/>
      <c r="M685" s="26"/>
      <c r="N685" s="26"/>
    </row>
    <row r="686" spans="2:14" x14ac:dyDescent="0.3">
      <c r="B686" s="45">
        <v>3</v>
      </c>
      <c r="C686" s="100" t="s">
        <v>112</v>
      </c>
      <c r="D686" s="5" t="s">
        <v>103</v>
      </c>
      <c r="E686" s="6" t="s">
        <v>35</v>
      </c>
      <c r="F686" s="6" t="s">
        <v>21</v>
      </c>
      <c r="G686" s="16">
        <v>1</v>
      </c>
      <c r="H686" s="98"/>
      <c r="I686" s="212"/>
      <c r="J686" s="213"/>
      <c r="K686" s="214"/>
      <c r="L686" s="25"/>
      <c r="M686" s="26"/>
      <c r="N686" s="26"/>
    </row>
    <row r="687" spans="2:14" x14ac:dyDescent="0.3">
      <c r="B687" s="218"/>
      <c r="C687" s="218"/>
      <c r="D687" s="218"/>
      <c r="E687" s="218"/>
      <c r="F687" s="8"/>
      <c r="G687" s="11"/>
      <c r="H687" s="47" t="s">
        <v>32</v>
      </c>
      <c r="I687" s="219"/>
      <c r="J687" s="220"/>
      <c r="K687" s="221"/>
      <c r="L687" s="25"/>
      <c r="M687" s="26"/>
      <c r="N687" s="26"/>
    </row>
    <row r="688" spans="2:14" x14ac:dyDescent="0.3">
      <c r="B688" s="218"/>
      <c r="C688" s="218"/>
      <c r="D688" s="218"/>
      <c r="E688" s="218"/>
      <c r="F688" s="10"/>
      <c r="G688" s="11"/>
      <c r="H688" s="47" t="s">
        <v>33</v>
      </c>
      <c r="I688" s="222">
        <v>12</v>
      </c>
      <c r="J688" s="223"/>
      <c r="K688" s="224"/>
      <c r="L688" s="25"/>
      <c r="M688" s="26"/>
      <c r="N688" s="26"/>
    </row>
    <row r="689" spans="2:14" x14ac:dyDescent="0.3">
      <c r="B689" s="218"/>
      <c r="C689" s="218"/>
      <c r="D689" s="218"/>
      <c r="E689" s="218"/>
      <c r="F689" s="12"/>
      <c r="G689" s="44"/>
      <c r="H689" s="47" t="s">
        <v>34</v>
      </c>
      <c r="I689" s="225"/>
      <c r="J689" s="225"/>
      <c r="K689" s="225"/>
      <c r="L689" s="25"/>
      <c r="M689" s="26"/>
      <c r="N689" s="26"/>
    </row>
    <row r="690" spans="2:14" x14ac:dyDescent="0.3">
      <c r="B690" s="226"/>
      <c r="C690" s="227"/>
      <c r="D690" s="227"/>
      <c r="E690" s="227"/>
      <c r="F690" s="227"/>
      <c r="G690" s="227"/>
      <c r="H690" s="227"/>
      <c r="I690" s="227"/>
      <c r="J690" s="227"/>
      <c r="K690" s="228"/>
      <c r="L690" s="25"/>
      <c r="M690" s="26"/>
      <c r="N690" s="26"/>
    </row>
    <row r="691" spans="2:14" x14ac:dyDescent="0.3">
      <c r="B691" s="48" t="s">
        <v>155</v>
      </c>
      <c r="C691" s="48" t="s">
        <v>368</v>
      </c>
      <c r="D691" s="4" t="s">
        <v>228</v>
      </c>
      <c r="E691" s="48" t="s">
        <v>20</v>
      </c>
      <c r="F691" s="3"/>
      <c r="G691" s="44"/>
      <c r="H691" s="48"/>
      <c r="I691" s="215"/>
      <c r="J691" s="216"/>
      <c r="K691" s="217"/>
      <c r="L691" s="25"/>
      <c r="M691" s="26"/>
      <c r="N691" s="26"/>
    </row>
    <row r="692" spans="2:14" x14ac:dyDescent="0.3">
      <c r="B692" s="45">
        <v>1</v>
      </c>
      <c r="C692" s="45" t="s">
        <v>367</v>
      </c>
      <c r="D692" s="5" t="s">
        <v>229</v>
      </c>
      <c r="E692" s="6" t="s">
        <v>35</v>
      </c>
      <c r="F692" s="6" t="s">
        <v>1</v>
      </c>
      <c r="G692" s="7">
        <v>1.1000000000000001</v>
      </c>
      <c r="H692" s="46"/>
      <c r="I692" s="212"/>
      <c r="J692" s="213"/>
      <c r="K692" s="214"/>
      <c r="L692" s="25"/>
      <c r="M692" s="26"/>
      <c r="N692" s="26"/>
    </row>
    <row r="693" spans="2:14" x14ac:dyDescent="0.3">
      <c r="B693" s="45">
        <v>2</v>
      </c>
      <c r="C693" s="49" t="s">
        <v>328</v>
      </c>
      <c r="D693" s="5" t="s">
        <v>25</v>
      </c>
      <c r="E693" s="6" t="s">
        <v>27</v>
      </c>
      <c r="F693" s="6" t="s">
        <v>29</v>
      </c>
      <c r="G693" s="15">
        <v>0.19600000000000001</v>
      </c>
      <c r="H693" s="46"/>
      <c r="I693" s="212"/>
      <c r="J693" s="213"/>
      <c r="K693" s="214"/>
      <c r="L693" s="25"/>
      <c r="M693" s="26"/>
      <c r="N693" s="26"/>
    </row>
    <row r="694" spans="2:14" x14ac:dyDescent="0.3">
      <c r="B694" s="45">
        <v>3</v>
      </c>
      <c r="C694" s="49" t="s">
        <v>329</v>
      </c>
      <c r="D694" s="5" t="s">
        <v>26</v>
      </c>
      <c r="E694" s="6" t="s">
        <v>27</v>
      </c>
      <c r="F694" s="6" t="s">
        <v>29</v>
      </c>
      <c r="G694" s="15">
        <v>0.19600000000000001</v>
      </c>
      <c r="H694" s="46"/>
      <c r="I694" s="212"/>
      <c r="J694" s="213"/>
      <c r="K694" s="214"/>
      <c r="L694" s="25"/>
      <c r="M694" s="26"/>
      <c r="N694" s="26"/>
    </row>
    <row r="695" spans="2:14" x14ac:dyDescent="0.3">
      <c r="B695" s="231"/>
      <c r="C695" s="232"/>
      <c r="D695" s="232"/>
      <c r="E695" s="233"/>
      <c r="F695" s="8"/>
      <c r="G695" s="11"/>
      <c r="H695" s="47" t="s">
        <v>32</v>
      </c>
      <c r="I695" s="219"/>
      <c r="J695" s="220"/>
      <c r="K695" s="221"/>
      <c r="L695" s="25"/>
      <c r="M695" s="26"/>
      <c r="N695" s="26"/>
    </row>
    <row r="696" spans="2:14" x14ac:dyDescent="0.3">
      <c r="B696" s="231"/>
      <c r="C696" s="232"/>
      <c r="D696" s="232"/>
      <c r="E696" s="233"/>
      <c r="F696" s="10"/>
      <c r="G696" s="11"/>
      <c r="H696" s="33" t="s">
        <v>33</v>
      </c>
      <c r="I696" s="222">
        <v>40</v>
      </c>
      <c r="J696" s="223"/>
      <c r="K696" s="224"/>
      <c r="L696" s="25"/>
      <c r="M696" s="26"/>
      <c r="N696" s="26"/>
    </row>
    <row r="697" spans="2:14" x14ac:dyDescent="0.3">
      <c r="B697" s="231"/>
      <c r="C697" s="232"/>
      <c r="D697" s="232"/>
      <c r="E697" s="233"/>
      <c r="F697" s="12"/>
      <c r="G697" s="29"/>
      <c r="H697" s="33" t="s">
        <v>34</v>
      </c>
      <c r="I697" s="225"/>
      <c r="J697" s="225"/>
      <c r="K697" s="225"/>
      <c r="L697" s="25"/>
      <c r="M697" s="26"/>
      <c r="N697" s="26"/>
    </row>
    <row r="698" spans="2:14" x14ac:dyDescent="0.3">
      <c r="B698" s="226"/>
      <c r="C698" s="227"/>
      <c r="D698" s="227"/>
      <c r="E698" s="227"/>
      <c r="F698" s="227"/>
      <c r="G698" s="227"/>
      <c r="H698" s="227"/>
      <c r="I698" s="227"/>
      <c r="J698" s="227"/>
      <c r="K698" s="228"/>
      <c r="L698" s="25"/>
      <c r="M698" s="26"/>
      <c r="N698" s="26"/>
    </row>
    <row r="699" spans="2:14" ht="37.5" x14ac:dyDescent="0.3">
      <c r="B699" s="82" t="s">
        <v>186</v>
      </c>
      <c r="C699" s="82" t="s">
        <v>505</v>
      </c>
      <c r="D699" s="4" t="s">
        <v>504</v>
      </c>
      <c r="E699" s="82" t="s">
        <v>20</v>
      </c>
      <c r="F699" s="3" t="s">
        <v>190</v>
      </c>
      <c r="G699" s="79"/>
      <c r="H699" s="82"/>
      <c r="I699" s="215"/>
      <c r="J699" s="216"/>
      <c r="K699" s="217"/>
      <c r="L699" s="25"/>
      <c r="M699" s="26"/>
      <c r="N699" s="26"/>
    </row>
    <row r="700" spans="2:14" x14ac:dyDescent="0.3">
      <c r="B700" s="111">
        <v>1</v>
      </c>
      <c r="C700" s="111" t="s">
        <v>515</v>
      </c>
      <c r="D700" s="5" t="s">
        <v>507</v>
      </c>
      <c r="E700" s="6" t="s">
        <v>35</v>
      </c>
      <c r="F700" s="6" t="s">
        <v>189</v>
      </c>
      <c r="G700" s="16">
        <v>5.6800000000000003E-2</v>
      </c>
      <c r="H700" s="109"/>
      <c r="I700" s="212"/>
      <c r="J700" s="213"/>
      <c r="K700" s="214"/>
      <c r="L700" s="25"/>
      <c r="M700" s="26"/>
      <c r="N700" s="26"/>
    </row>
    <row r="701" spans="2:14" x14ac:dyDescent="0.3">
      <c r="B701" s="111">
        <v>2</v>
      </c>
      <c r="C701" s="111" t="s">
        <v>514</v>
      </c>
      <c r="D701" s="5" t="s">
        <v>508</v>
      </c>
      <c r="E701" s="6" t="s">
        <v>35</v>
      </c>
      <c r="F701" s="6" t="s">
        <v>189</v>
      </c>
      <c r="G701" s="16">
        <v>6.4000000000000003E-3</v>
      </c>
      <c r="H701" s="109"/>
      <c r="I701" s="212"/>
      <c r="J701" s="213"/>
      <c r="K701" s="214"/>
      <c r="L701" s="25"/>
      <c r="M701" s="26"/>
      <c r="N701" s="26"/>
    </row>
    <row r="702" spans="2:14" x14ac:dyDescent="0.3">
      <c r="B702" s="111">
        <v>3</v>
      </c>
      <c r="C702" s="111" t="s">
        <v>513</v>
      </c>
      <c r="D702" s="5" t="s">
        <v>509</v>
      </c>
      <c r="E702" s="6" t="s">
        <v>27</v>
      </c>
      <c r="F702" s="6" t="s">
        <v>29</v>
      </c>
      <c r="G702" s="16">
        <v>0.22939999999999999</v>
      </c>
      <c r="H702" s="109"/>
      <c r="I702" s="212"/>
      <c r="J702" s="213"/>
      <c r="K702" s="214"/>
      <c r="L702" s="25"/>
      <c r="M702" s="26"/>
      <c r="N702" s="26"/>
    </row>
    <row r="703" spans="2:14" x14ac:dyDescent="0.3">
      <c r="B703" s="111">
        <v>4</v>
      </c>
      <c r="C703" s="111" t="s">
        <v>363</v>
      </c>
      <c r="D703" s="5" t="s">
        <v>193</v>
      </c>
      <c r="E703" s="6" t="s">
        <v>27</v>
      </c>
      <c r="F703" s="6" t="s">
        <v>29</v>
      </c>
      <c r="G703" s="16">
        <v>0.22939999999999999</v>
      </c>
      <c r="H703" s="109"/>
      <c r="I703" s="212"/>
      <c r="J703" s="213"/>
      <c r="K703" s="214"/>
      <c r="L703" s="25"/>
      <c r="M703" s="26"/>
      <c r="N703" s="26"/>
    </row>
    <row r="704" spans="2:14" x14ac:dyDescent="0.3">
      <c r="B704" s="56">
        <v>5</v>
      </c>
      <c r="C704" s="56" t="s">
        <v>512</v>
      </c>
      <c r="D704" s="108" t="s">
        <v>510</v>
      </c>
      <c r="E704" s="6" t="s">
        <v>35</v>
      </c>
      <c r="F704" s="116" t="s">
        <v>202</v>
      </c>
      <c r="G704" s="124">
        <v>4.1000000000000003E-3</v>
      </c>
      <c r="H704" s="119"/>
      <c r="I704" s="212"/>
      <c r="J704" s="213"/>
      <c r="K704" s="214"/>
      <c r="L704" s="25"/>
      <c r="M704" s="26"/>
      <c r="N704" s="26"/>
    </row>
    <row r="705" spans="2:14" x14ac:dyDescent="0.3">
      <c r="B705" s="111">
        <v>6</v>
      </c>
      <c r="C705" s="81" t="s">
        <v>506</v>
      </c>
      <c r="D705" s="108" t="s">
        <v>511</v>
      </c>
      <c r="E705" s="6" t="s">
        <v>35</v>
      </c>
      <c r="F705" s="6" t="s">
        <v>247</v>
      </c>
      <c r="G705" s="15">
        <v>0.1106</v>
      </c>
      <c r="H705" s="80"/>
      <c r="I705" s="212"/>
      <c r="J705" s="213"/>
      <c r="K705" s="214"/>
      <c r="L705" s="25"/>
      <c r="M705" s="26"/>
      <c r="N705" s="26"/>
    </row>
    <row r="706" spans="2:14" x14ac:dyDescent="0.3">
      <c r="B706" s="111">
        <v>7</v>
      </c>
      <c r="C706" s="81" t="s">
        <v>369</v>
      </c>
      <c r="D706" s="5" t="s">
        <v>304</v>
      </c>
      <c r="E706" s="6" t="s">
        <v>35</v>
      </c>
      <c r="F706" s="6" t="s">
        <v>190</v>
      </c>
      <c r="G706" s="15">
        <v>1</v>
      </c>
      <c r="H706" s="109"/>
      <c r="I706" s="212"/>
      <c r="J706" s="213"/>
      <c r="K706" s="214"/>
      <c r="L706" s="25"/>
      <c r="M706" s="26"/>
      <c r="N706" s="26"/>
    </row>
    <row r="707" spans="2:14" x14ac:dyDescent="0.3">
      <c r="B707" s="231"/>
      <c r="C707" s="232"/>
      <c r="D707" s="232"/>
      <c r="E707" s="233"/>
      <c r="F707" s="8"/>
      <c r="G707" s="11"/>
      <c r="H707" s="47" t="s">
        <v>32</v>
      </c>
      <c r="I707" s="219"/>
      <c r="J707" s="220"/>
      <c r="K707" s="221"/>
      <c r="L707" s="25"/>
      <c r="M707" s="26"/>
      <c r="N707" s="26"/>
    </row>
    <row r="708" spans="2:14" x14ac:dyDescent="0.3">
      <c r="B708" s="231"/>
      <c r="C708" s="232"/>
      <c r="D708" s="232"/>
      <c r="E708" s="233"/>
      <c r="F708" s="10"/>
      <c r="G708" s="11"/>
      <c r="H708" s="47" t="s">
        <v>33</v>
      </c>
      <c r="I708" s="222">
        <v>4</v>
      </c>
      <c r="J708" s="223"/>
      <c r="K708" s="224"/>
      <c r="L708" s="25"/>
      <c r="M708" s="26"/>
      <c r="N708" s="26"/>
    </row>
    <row r="709" spans="2:14" x14ac:dyDescent="0.3">
      <c r="B709" s="231"/>
      <c r="C709" s="232"/>
      <c r="D709" s="232"/>
      <c r="E709" s="233"/>
      <c r="F709" s="12"/>
      <c r="G709" s="79"/>
      <c r="H709" s="47" t="s">
        <v>34</v>
      </c>
      <c r="I709" s="225"/>
      <c r="J709" s="225"/>
      <c r="K709" s="225"/>
      <c r="L709" s="25"/>
      <c r="M709" s="26"/>
      <c r="N709" s="26"/>
    </row>
    <row r="710" spans="2:14" x14ac:dyDescent="0.3">
      <c r="B710" s="226"/>
      <c r="C710" s="227"/>
      <c r="D710" s="227"/>
      <c r="E710" s="227"/>
      <c r="F710" s="227"/>
      <c r="G710" s="227"/>
      <c r="H710" s="227"/>
      <c r="I710" s="227"/>
      <c r="J710" s="227"/>
      <c r="K710" s="228"/>
      <c r="L710" s="25"/>
      <c r="M710" s="26"/>
      <c r="N710" s="26"/>
    </row>
    <row r="711" spans="2:14" x14ac:dyDescent="0.3">
      <c r="B711" s="82" t="s">
        <v>187</v>
      </c>
      <c r="C711" s="82" t="s">
        <v>370</v>
      </c>
      <c r="D711" s="4" t="s">
        <v>305</v>
      </c>
      <c r="E711" s="82" t="s">
        <v>20</v>
      </c>
      <c r="F711" s="3" t="s">
        <v>189</v>
      </c>
      <c r="G711" s="79"/>
      <c r="H711" s="82"/>
      <c r="I711" s="215"/>
      <c r="J711" s="216"/>
      <c r="K711" s="217"/>
      <c r="L711" s="25"/>
      <c r="M711" s="26"/>
      <c r="N711" s="26"/>
    </row>
    <row r="712" spans="2:14" x14ac:dyDescent="0.3">
      <c r="B712" s="81">
        <v>1</v>
      </c>
      <c r="C712" s="81" t="s">
        <v>363</v>
      </c>
      <c r="D712" s="5" t="s">
        <v>193</v>
      </c>
      <c r="E712" s="6" t="s">
        <v>27</v>
      </c>
      <c r="F712" s="6" t="s">
        <v>29</v>
      </c>
      <c r="G712" s="15">
        <v>3.956</v>
      </c>
      <c r="H712" s="80"/>
      <c r="I712" s="212"/>
      <c r="J712" s="213"/>
      <c r="K712" s="214"/>
      <c r="L712" s="25"/>
      <c r="M712" s="26"/>
      <c r="N712" s="26"/>
    </row>
    <row r="713" spans="2:14" x14ac:dyDescent="0.3">
      <c r="B713" s="231"/>
      <c r="C713" s="232"/>
      <c r="D713" s="232"/>
      <c r="E713" s="233"/>
      <c r="F713" s="8"/>
      <c r="G713" s="11"/>
      <c r="H713" s="47" t="s">
        <v>32</v>
      </c>
      <c r="I713" s="219"/>
      <c r="J713" s="220"/>
      <c r="K713" s="221"/>
      <c r="L713" s="25"/>
      <c r="M713" s="26"/>
      <c r="N713" s="26"/>
    </row>
    <row r="714" spans="2:14" x14ac:dyDescent="0.3">
      <c r="B714" s="231"/>
      <c r="C714" s="232"/>
      <c r="D714" s="232"/>
      <c r="E714" s="233"/>
      <c r="F714" s="10"/>
      <c r="G714" s="11"/>
      <c r="H714" s="47" t="s">
        <v>33</v>
      </c>
      <c r="I714" s="222">
        <v>4</v>
      </c>
      <c r="J714" s="223"/>
      <c r="K714" s="224"/>
      <c r="L714" s="25"/>
      <c r="M714" s="26"/>
      <c r="N714" s="26"/>
    </row>
    <row r="715" spans="2:14" x14ac:dyDescent="0.3">
      <c r="B715" s="231"/>
      <c r="C715" s="232"/>
      <c r="D715" s="232"/>
      <c r="E715" s="233"/>
      <c r="F715" s="12"/>
      <c r="G715" s="79"/>
      <c r="H715" s="47" t="s">
        <v>34</v>
      </c>
      <c r="I715" s="225"/>
      <c r="J715" s="225"/>
      <c r="K715" s="225"/>
      <c r="L715" s="25"/>
      <c r="M715" s="26"/>
      <c r="N715" s="26"/>
    </row>
    <row r="716" spans="2:14" x14ac:dyDescent="0.3">
      <c r="B716" s="226"/>
      <c r="C716" s="227"/>
      <c r="D716" s="227"/>
      <c r="E716" s="227"/>
      <c r="F716" s="227"/>
      <c r="G716" s="227"/>
      <c r="H716" s="227"/>
      <c r="I716" s="227"/>
      <c r="J716" s="227"/>
      <c r="K716" s="228"/>
      <c r="L716" s="25"/>
      <c r="M716" s="26"/>
      <c r="N716" s="26"/>
    </row>
    <row r="717" spans="2:14" x14ac:dyDescent="0.3">
      <c r="B717" s="82" t="s">
        <v>188</v>
      </c>
      <c r="C717" s="82" t="s">
        <v>371</v>
      </c>
      <c r="D717" s="4" t="s">
        <v>306</v>
      </c>
      <c r="E717" s="82" t="s">
        <v>20</v>
      </c>
      <c r="F717" s="3" t="s">
        <v>189</v>
      </c>
      <c r="G717" s="79"/>
      <c r="H717" s="82"/>
      <c r="I717" s="215"/>
      <c r="J717" s="216"/>
      <c r="K717" s="217"/>
      <c r="L717" s="25"/>
      <c r="M717" s="26"/>
      <c r="N717" s="26"/>
    </row>
    <row r="718" spans="2:14" ht="18.75" customHeight="1" x14ac:dyDescent="0.3">
      <c r="B718" s="81">
        <v>1</v>
      </c>
      <c r="C718" s="81" t="s">
        <v>363</v>
      </c>
      <c r="D718" s="5" t="s">
        <v>193</v>
      </c>
      <c r="E718" s="6" t="s">
        <v>27</v>
      </c>
      <c r="F718" s="6" t="s">
        <v>29</v>
      </c>
      <c r="G718" s="15">
        <v>2.3986000000000001</v>
      </c>
      <c r="H718" s="80"/>
      <c r="I718" s="212"/>
      <c r="J718" s="213"/>
      <c r="K718" s="214"/>
      <c r="L718" s="25"/>
      <c r="M718" s="26"/>
      <c r="N718" s="26"/>
    </row>
    <row r="719" spans="2:14" x14ac:dyDescent="0.3">
      <c r="B719" s="231"/>
      <c r="C719" s="232"/>
      <c r="D719" s="232"/>
      <c r="E719" s="233"/>
      <c r="F719" s="8"/>
      <c r="G719" s="11"/>
      <c r="H719" s="47" t="s">
        <v>32</v>
      </c>
      <c r="I719" s="219"/>
      <c r="J719" s="220"/>
      <c r="K719" s="221"/>
      <c r="L719" s="25"/>
      <c r="M719" s="26"/>
      <c r="N719" s="26"/>
    </row>
    <row r="720" spans="2:14" x14ac:dyDescent="0.3">
      <c r="B720" s="231"/>
      <c r="C720" s="232"/>
      <c r="D720" s="232"/>
      <c r="E720" s="233"/>
      <c r="F720" s="10"/>
      <c r="G720" s="11"/>
      <c r="H720" s="47" t="s">
        <v>33</v>
      </c>
      <c r="I720" s="222">
        <v>4</v>
      </c>
      <c r="J720" s="223"/>
      <c r="K720" s="224"/>
      <c r="L720" s="25"/>
      <c r="M720" s="26"/>
      <c r="N720" s="26"/>
    </row>
    <row r="721" spans="2:14" x14ac:dyDescent="0.3">
      <c r="B721" s="231"/>
      <c r="C721" s="232"/>
      <c r="D721" s="232"/>
      <c r="E721" s="233"/>
      <c r="F721" s="12"/>
      <c r="G721" s="79"/>
      <c r="H721" s="47" t="s">
        <v>34</v>
      </c>
      <c r="I721" s="225"/>
      <c r="J721" s="225"/>
      <c r="K721" s="225"/>
      <c r="L721" s="25"/>
      <c r="M721" s="26"/>
      <c r="N721" s="26"/>
    </row>
    <row r="722" spans="2:14" x14ac:dyDescent="0.3">
      <c r="B722" s="187"/>
      <c r="C722" s="187"/>
      <c r="D722" s="187"/>
      <c r="E722" s="187"/>
      <c r="F722" s="187"/>
      <c r="G722" s="187"/>
      <c r="H722" s="187"/>
      <c r="I722" s="187"/>
      <c r="J722" s="187"/>
      <c r="K722" s="187"/>
      <c r="L722" s="25"/>
      <c r="M722" s="26"/>
      <c r="N722" s="26"/>
    </row>
    <row r="723" spans="2:14" ht="37.5" x14ac:dyDescent="0.3">
      <c r="B723" s="107" t="s">
        <v>240</v>
      </c>
      <c r="C723" s="107" t="s">
        <v>413</v>
      </c>
      <c r="D723" s="4" t="s">
        <v>411</v>
      </c>
      <c r="E723" s="107" t="s">
        <v>20</v>
      </c>
      <c r="F723" s="3" t="s">
        <v>190</v>
      </c>
      <c r="G723" s="99"/>
      <c r="H723" s="107"/>
      <c r="I723" s="215"/>
      <c r="J723" s="216"/>
      <c r="K723" s="217"/>
      <c r="L723" s="25"/>
      <c r="M723" s="26"/>
      <c r="N723" s="26"/>
    </row>
    <row r="724" spans="2:14" x14ac:dyDescent="0.3">
      <c r="B724" s="67">
        <v>1</v>
      </c>
      <c r="C724" s="67" t="s">
        <v>415</v>
      </c>
      <c r="D724" s="5" t="s">
        <v>414</v>
      </c>
      <c r="E724" s="6" t="s">
        <v>35</v>
      </c>
      <c r="F724" s="6" t="s">
        <v>1</v>
      </c>
      <c r="G724" s="16">
        <v>0.78500000000000003</v>
      </c>
      <c r="H724" s="66"/>
      <c r="I724" s="212"/>
      <c r="J724" s="213"/>
      <c r="K724" s="214"/>
      <c r="L724" s="25"/>
      <c r="M724" s="26"/>
      <c r="N724" s="26"/>
    </row>
    <row r="725" spans="2:14" x14ac:dyDescent="0.3">
      <c r="B725" s="67">
        <v>2</v>
      </c>
      <c r="C725" s="67" t="s">
        <v>372</v>
      </c>
      <c r="D725" s="5" t="s">
        <v>231</v>
      </c>
      <c r="E725" s="6" t="s">
        <v>35</v>
      </c>
      <c r="F725" s="6" t="s">
        <v>233</v>
      </c>
      <c r="G725" s="16">
        <v>1.89E-2</v>
      </c>
      <c r="H725" s="66"/>
      <c r="I725" s="212"/>
      <c r="J725" s="213"/>
      <c r="K725" s="214"/>
      <c r="L725" s="25"/>
      <c r="M725" s="26"/>
      <c r="N725" s="26"/>
    </row>
    <row r="726" spans="2:14" x14ac:dyDescent="0.3">
      <c r="B726" s="67">
        <v>3</v>
      </c>
      <c r="C726" s="67" t="s">
        <v>416</v>
      </c>
      <c r="D726" s="5" t="s">
        <v>412</v>
      </c>
      <c r="E726" s="6" t="s">
        <v>35</v>
      </c>
      <c r="F726" s="6" t="s">
        <v>21</v>
      </c>
      <c r="G726" s="16">
        <v>27.93</v>
      </c>
      <c r="H726" s="66"/>
      <c r="I726" s="212"/>
      <c r="J726" s="213"/>
      <c r="K726" s="214"/>
      <c r="L726" s="25"/>
      <c r="M726" s="26"/>
      <c r="N726" s="26"/>
    </row>
    <row r="727" spans="2:14" ht="37.5" x14ac:dyDescent="0.3">
      <c r="B727" s="67">
        <v>4</v>
      </c>
      <c r="C727" s="67" t="s">
        <v>373</v>
      </c>
      <c r="D727" s="5" t="s">
        <v>232</v>
      </c>
      <c r="E727" s="6" t="s">
        <v>35</v>
      </c>
      <c r="F727" s="6" t="s">
        <v>189</v>
      </c>
      <c r="G727" s="16">
        <v>1.2500000000000001E-2</v>
      </c>
      <c r="H727" s="66"/>
      <c r="I727" s="212"/>
      <c r="J727" s="213"/>
      <c r="K727" s="214"/>
      <c r="L727" s="25"/>
      <c r="M727" s="26"/>
      <c r="N727" s="26"/>
    </row>
    <row r="728" spans="2:14" x14ac:dyDescent="0.3">
      <c r="B728" s="67">
        <v>5</v>
      </c>
      <c r="C728" s="58" t="s">
        <v>362</v>
      </c>
      <c r="D728" s="5" t="s">
        <v>192</v>
      </c>
      <c r="E728" s="6" t="s">
        <v>27</v>
      </c>
      <c r="F728" s="6" t="s">
        <v>29</v>
      </c>
      <c r="G728" s="15">
        <v>1.42</v>
      </c>
      <c r="H728" s="59"/>
      <c r="I728" s="212"/>
      <c r="J728" s="213"/>
      <c r="K728" s="214"/>
      <c r="L728" s="25"/>
      <c r="M728" s="26"/>
      <c r="N728" s="26"/>
    </row>
    <row r="729" spans="2:14" x14ac:dyDescent="0.3">
      <c r="B729" s="67">
        <v>6</v>
      </c>
      <c r="C729" s="58" t="s">
        <v>363</v>
      </c>
      <c r="D729" s="5" t="s">
        <v>193</v>
      </c>
      <c r="E729" s="6" t="s">
        <v>27</v>
      </c>
      <c r="F729" s="6" t="s">
        <v>29</v>
      </c>
      <c r="G729" s="15">
        <v>0.71</v>
      </c>
      <c r="H729" s="59"/>
      <c r="I729" s="212"/>
      <c r="J729" s="213"/>
      <c r="K729" s="214"/>
      <c r="L729" s="25"/>
      <c r="M729" s="26"/>
      <c r="N729" s="26"/>
    </row>
    <row r="730" spans="2:14" x14ac:dyDescent="0.3">
      <c r="B730" s="218"/>
      <c r="C730" s="218"/>
      <c r="D730" s="218"/>
      <c r="E730" s="218"/>
      <c r="F730" s="8"/>
      <c r="G730" s="11"/>
      <c r="H730" s="47" t="s">
        <v>32</v>
      </c>
      <c r="I730" s="219"/>
      <c r="J730" s="220"/>
      <c r="K730" s="221"/>
      <c r="L730" s="25"/>
      <c r="M730" s="26"/>
      <c r="N730" s="26"/>
    </row>
    <row r="731" spans="2:14" x14ac:dyDescent="0.3">
      <c r="B731" s="218"/>
      <c r="C731" s="218"/>
      <c r="D731" s="218"/>
      <c r="E731" s="218"/>
      <c r="F731" s="10"/>
      <c r="G731" s="11"/>
      <c r="H731" s="47" t="s">
        <v>33</v>
      </c>
      <c r="I731" s="222">
        <v>4.25</v>
      </c>
      <c r="J731" s="223"/>
      <c r="K731" s="224"/>
      <c r="L731" s="25"/>
      <c r="M731" s="26"/>
      <c r="N731" s="26"/>
    </row>
    <row r="732" spans="2:14" x14ac:dyDescent="0.3">
      <c r="B732" s="218"/>
      <c r="C732" s="218"/>
      <c r="D732" s="218"/>
      <c r="E732" s="218"/>
      <c r="F732" s="12"/>
      <c r="G732" s="57"/>
      <c r="H732" s="47" t="s">
        <v>34</v>
      </c>
      <c r="I732" s="225"/>
      <c r="J732" s="225"/>
      <c r="K732" s="225"/>
      <c r="L732" s="25"/>
      <c r="M732" s="26"/>
      <c r="N732" s="26"/>
    </row>
    <row r="733" spans="2:14" x14ac:dyDescent="0.3">
      <c r="B733" s="226"/>
      <c r="C733" s="227"/>
      <c r="D733" s="227"/>
      <c r="E733" s="227"/>
      <c r="F733" s="227"/>
      <c r="G733" s="227"/>
      <c r="H733" s="227"/>
      <c r="I733" s="227"/>
      <c r="J733" s="227"/>
      <c r="K733" s="228"/>
      <c r="L733" s="25"/>
      <c r="M733" s="26"/>
      <c r="N733" s="26"/>
    </row>
    <row r="734" spans="2:14" x14ac:dyDescent="0.3">
      <c r="B734" s="82" t="s">
        <v>292</v>
      </c>
      <c r="C734" s="82" t="s">
        <v>374</v>
      </c>
      <c r="D734" s="4" t="s">
        <v>307</v>
      </c>
      <c r="E734" s="82" t="s">
        <v>20</v>
      </c>
      <c r="F734" s="3" t="s">
        <v>190</v>
      </c>
      <c r="G734" s="79"/>
      <c r="H734" s="82"/>
      <c r="I734" s="215"/>
      <c r="J734" s="216"/>
      <c r="K734" s="217"/>
      <c r="L734" s="25"/>
      <c r="M734" s="26"/>
      <c r="N734" s="26"/>
    </row>
    <row r="735" spans="2:14" x14ac:dyDescent="0.3">
      <c r="B735" s="81">
        <v>1</v>
      </c>
      <c r="C735" s="81" t="s">
        <v>375</v>
      </c>
      <c r="D735" s="5" t="s">
        <v>308</v>
      </c>
      <c r="E735" s="6" t="s">
        <v>35</v>
      </c>
      <c r="F735" s="6" t="s">
        <v>310</v>
      </c>
      <c r="G735" s="16">
        <v>0.33</v>
      </c>
      <c r="H735" s="80"/>
      <c r="I735" s="212"/>
      <c r="J735" s="213"/>
      <c r="K735" s="214"/>
      <c r="L735" s="25"/>
      <c r="M735" s="26"/>
      <c r="N735" s="26"/>
    </row>
    <row r="736" spans="2:14" x14ac:dyDescent="0.3">
      <c r="B736" s="88">
        <v>2</v>
      </c>
      <c r="C736" s="81" t="s">
        <v>376</v>
      </c>
      <c r="D736" s="5" t="s">
        <v>309</v>
      </c>
      <c r="E736" s="6" t="s">
        <v>27</v>
      </c>
      <c r="F736" s="6" t="s">
        <v>29</v>
      </c>
      <c r="G736" s="15">
        <v>0.187</v>
      </c>
      <c r="H736" s="80"/>
      <c r="I736" s="212"/>
      <c r="J736" s="213"/>
      <c r="K736" s="214"/>
      <c r="L736" s="25"/>
      <c r="M736" s="26"/>
      <c r="N736" s="26"/>
    </row>
    <row r="737" spans="2:14" x14ac:dyDescent="0.3">
      <c r="B737" s="88">
        <v>3</v>
      </c>
      <c r="C737" s="81" t="s">
        <v>363</v>
      </c>
      <c r="D737" s="5" t="s">
        <v>193</v>
      </c>
      <c r="E737" s="6" t="s">
        <v>27</v>
      </c>
      <c r="F737" s="6" t="s">
        <v>29</v>
      </c>
      <c r="G737" s="15">
        <v>6.9000000000000006E-2</v>
      </c>
      <c r="H737" s="80"/>
      <c r="I737" s="212"/>
      <c r="J737" s="213"/>
      <c r="K737" s="214"/>
      <c r="L737" s="25"/>
      <c r="M737" s="26"/>
      <c r="N737" s="26"/>
    </row>
    <row r="738" spans="2:14" x14ac:dyDescent="0.3">
      <c r="B738" s="218"/>
      <c r="C738" s="218"/>
      <c r="D738" s="218"/>
      <c r="E738" s="218"/>
      <c r="F738" s="8"/>
      <c r="G738" s="11"/>
      <c r="H738" s="47" t="s">
        <v>32</v>
      </c>
      <c r="I738" s="219"/>
      <c r="J738" s="220"/>
      <c r="K738" s="221"/>
      <c r="L738" s="25"/>
      <c r="M738" s="26"/>
      <c r="N738" s="26"/>
    </row>
    <row r="739" spans="2:14" x14ac:dyDescent="0.3">
      <c r="B739" s="218"/>
      <c r="C739" s="218"/>
      <c r="D739" s="218"/>
      <c r="E739" s="218"/>
      <c r="F739" s="10"/>
      <c r="G739" s="11"/>
      <c r="H739" s="47" t="s">
        <v>33</v>
      </c>
      <c r="I739" s="222">
        <v>4.25</v>
      </c>
      <c r="J739" s="223"/>
      <c r="K739" s="224"/>
      <c r="L739" s="25"/>
      <c r="M739" s="26"/>
      <c r="N739" s="26"/>
    </row>
    <row r="740" spans="2:14" x14ac:dyDescent="0.3">
      <c r="B740" s="218"/>
      <c r="C740" s="218"/>
      <c r="D740" s="218"/>
      <c r="E740" s="218"/>
      <c r="F740" s="12"/>
      <c r="G740" s="79"/>
      <c r="H740" s="47" t="s">
        <v>34</v>
      </c>
      <c r="I740" s="225"/>
      <c r="J740" s="225"/>
      <c r="K740" s="225"/>
      <c r="L740" s="25"/>
      <c r="M740" s="26"/>
      <c r="N740" s="26"/>
    </row>
    <row r="741" spans="2:14" x14ac:dyDescent="0.3">
      <c r="B741" s="226"/>
      <c r="C741" s="227"/>
      <c r="D741" s="227"/>
      <c r="E741" s="227"/>
      <c r="F741" s="227"/>
      <c r="G741" s="227"/>
      <c r="H741" s="227"/>
      <c r="I741" s="227"/>
      <c r="J741" s="227"/>
      <c r="K741" s="228"/>
      <c r="L741" s="25"/>
      <c r="M741" s="26"/>
      <c r="N741" s="26"/>
    </row>
    <row r="742" spans="2:14" ht="37.5" x14ac:dyDescent="0.3">
      <c r="B742" s="82" t="s">
        <v>293</v>
      </c>
      <c r="C742" s="82" t="s">
        <v>377</v>
      </c>
      <c r="D742" s="4" t="s">
        <v>311</v>
      </c>
      <c r="E742" s="82" t="s">
        <v>20</v>
      </c>
      <c r="F742" s="3" t="s">
        <v>190</v>
      </c>
      <c r="G742" s="79"/>
      <c r="H742" s="82"/>
      <c r="I742" s="215"/>
      <c r="J742" s="216"/>
      <c r="K742" s="217"/>
      <c r="L742" s="25"/>
      <c r="M742" s="26"/>
      <c r="N742" s="26"/>
    </row>
    <row r="743" spans="2:14" x14ac:dyDescent="0.3">
      <c r="B743" s="81">
        <v>1</v>
      </c>
      <c r="C743" s="81" t="s">
        <v>378</v>
      </c>
      <c r="D743" s="5" t="s">
        <v>312</v>
      </c>
      <c r="E743" s="6" t="s">
        <v>35</v>
      </c>
      <c r="F743" s="6" t="s">
        <v>189</v>
      </c>
      <c r="G743" s="16">
        <v>1.5E-3</v>
      </c>
      <c r="H743" s="89"/>
      <c r="I743" s="212"/>
      <c r="J743" s="213"/>
      <c r="K743" s="214"/>
      <c r="L743" s="25"/>
      <c r="M743" s="26"/>
      <c r="N743" s="26"/>
    </row>
    <row r="744" spans="2:14" x14ac:dyDescent="0.3">
      <c r="B744" s="81">
        <v>2</v>
      </c>
      <c r="C744" s="81" t="s">
        <v>362</v>
      </c>
      <c r="D744" s="5" t="s">
        <v>192</v>
      </c>
      <c r="E744" s="6" t="s">
        <v>27</v>
      </c>
      <c r="F744" s="6" t="s">
        <v>29</v>
      </c>
      <c r="G744" s="15">
        <v>4.2000000000000003E-2</v>
      </c>
      <c r="H744" s="80"/>
      <c r="I744" s="212"/>
      <c r="J744" s="213"/>
      <c r="K744" s="214"/>
      <c r="L744" s="25"/>
      <c r="M744" s="26"/>
      <c r="N744" s="26"/>
    </row>
    <row r="745" spans="2:14" x14ac:dyDescent="0.3">
      <c r="B745" s="81">
        <v>3</v>
      </c>
      <c r="C745" s="81" t="s">
        <v>363</v>
      </c>
      <c r="D745" s="5" t="s">
        <v>193</v>
      </c>
      <c r="E745" s="6" t="s">
        <v>27</v>
      </c>
      <c r="F745" s="6" t="s">
        <v>29</v>
      </c>
      <c r="G745" s="15">
        <v>4.1999999999999997E-3</v>
      </c>
      <c r="H745" s="80"/>
      <c r="I745" s="212"/>
      <c r="J745" s="213"/>
      <c r="K745" s="214"/>
      <c r="L745" s="25"/>
      <c r="M745" s="26"/>
      <c r="N745" s="26"/>
    </row>
    <row r="746" spans="2:14" x14ac:dyDescent="0.3">
      <c r="B746" s="218"/>
      <c r="C746" s="218"/>
      <c r="D746" s="218"/>
      <c r="E746" s="218"/>
      <c r="F746" s="8"/>
      <c r="G746" s="11"/>
      <c r="H746" s="47" t="s">
        <v>32</v>
      </c>
      <c r="I746" s="219"/>
      <c r="J746" s="220"/>
      <c r="K746" s="221"/>
      <c r="L746" s="25"/>
      <c r="M746" s="26"/>
      <c r="N746" s="26"/>
    </row>
    <row r="747" spans="2:14" x14ac:dyDescent="0.3">
      <c r="B747" s="218"/>
      <c r="C747" s="218"/>
      <c r="D747" s="218"/>
      <c r="E747" s="218"/>
      <c r="F747" s="10"/>
      <c r="G747" s="11"/>
      <c r="H747" s="47" t="s">
        <v>33</v>
      </c>
      <c r="I747" s="222">
        <v>4.25</v>
      </c>
      <c r="J747" s="223"/>
      <c r="K747" s="224"/>
      <c r="L747" s="25"/>
      <c r="M747" s="26"/>
      <c r="N747" s="26"/>
    </row>
    <row r="748" spans="2:14" x14ac:dyDescent="0.3">
      <c r="B748" s="218"/>
      <c r="C748" s="218"/>
      <c r="D748" s="218"/>
      <c r="E748" s="218"/>
      <c r="F748" s="12"/>
      <c r="G748" s="79"/>
      <c r="H748" s="47" t="s">
        <v>34</v>
      </c>
      <c r="I748" s="225"/>
      <c r="J748" s="225"/>
      <c r="K748" s="225"/>
      <c r="L748" s="25"/>
      <c r="M748" s="26"/>
      <c r="N748" s="26"/>
    </row>
    <row r="749" spans="2:14" x14ac:dyDescent="0.3">
      <c r="B749" s="226"/>
      <c r="C749" s="227"/>
      <c r="D749" s="227"/>
      <c r="E749" s="227"/>
      <c r="F749" s="227"/>
      <c r="G749" s="227"/>
      <c r="H749" s="227"/>
      <c r="I749" s="227"/>
      <c r="J749" s="227"/>
      <c r="K749" s="228"/>
      <c r="L749" s="25"/>
      <c r="M749" s="26"/>
      <c r="N749" s="26"/>
    </row>
    <row r="750" spans="2:14" ht="37.5" x14ac:dyDescent="0.3">
      <c r="B750" s="107" t="s">
        <v>294</v>
      </c>
      <c r="C750" s="107" t="s">
        <v>432</v>
      </c>
      <c r="D750" s="4" t="s">
        <v>433</v>
      </c>
      <c r="E750" s="107" t="s">
        <v>20</v>
      </c>
      <c r="F750" s="3" t="s">
        <v>190</v>
      </c>
      <c r="G750" s="99"/>
      <c r="H750" s="107"/>
      <c r="I750" s="215"/>
      <c r="J750" s="216"/>
      <c r="K750" s="217"/>
      <c r="L750" s="25"/>
      <c r="M750" s="26"/>
      <c r="N750" s="26"/>
    </row>
    <row r="751" spans="2:14" ht="37.5" x14ac:dyDescent="0.3">
      <c r="B751" s="100">
        <v>1</v>
      </c>
      <c r="C751" s="100" t="s">
        <v>435</v>
      </c>
      <c r="D751" s="5" t="s">
        <v>434</v>
      </c>
      <c r="E751" s="6" t="s">
        <v>35</v>
      </c>
      <c r="F751" s="6" t="s">
        <v>189</v>
      </c>
      <c r="G751" s="16">
        <v>3.7600000000000001E-2</v>
      </c>
      <c r="H751" s="98"/>
      <c r="I751" s="212"/>
      <c r="J751" s="213"/>
      <c r="K751" s="214"/>
      <c r="L751" s="25"/>
      <c r="M751" s="26"/>
      <c r="N751" s="26"/>
    </row>
    <row r="752" spans="2:14" x14ac:dyDescent="0.3">
      <c r="B752" s="100">
        <v>2</v>
      </c>
      <c r="C752" s="100" t="s">
        <v>362</v>
      </c>
      <c r="D752" s="5" t="s">
        <v>192</v>
      </c>
      <c r="E752" s="6" t="s">
        <v>27</v>
      </c>
      <c r="F752" s="6" t="s">
        <v>29</v>
      </c>
      <c r="G752" s="15">
        <v>0.47</v>
      </c>
      <c r="H752" s="98"/>
      <c r="I752" s="212"/>
      <c r="J752" s="213"/>
      <c r="K752" s="214"/>
      <c r="L752" s="25"/>
      <c r="M752" s="26"/>
      <c r="N752" s="26"/>
    </row>
    <row r="753" spans="2:14" x14ac:dyDescent="0.3">
      <c r="B753" s="100">
        <v>3</v>
      </c>
      <c r="C753" s="100" t="s">
        <v>363</v>
      </c>
      <c r="D753" s="5" t="s">
        <v>193</v>
      </c>
      <c r="E753" s="6" t="s">
        <v>27</v>
      </c>
      <c r="F753" s="6" t="s">
        <v>29</v>
      </c>
      <c r="G753" s="15">
        <v>0.17100000000000001</v>
      </c>
      <c r="H753" s="98"/>
      <c r="I753" s="212"/>
      <c r="J753" s="213"/>
      <c r="K753" s="214"/>
      <c r="L753" s="25"/>
      <c r="M753" s="26"/>
      <c r="N753" s="26"/>
    </row>
    <row r="754" spans="2:14" x14ac:dyDescent="0.3">
      <c r="B754" s="218"/>
      <c r="C754" s="218"/>
      <c r="D754" s="218"/>
      <c r="E754" s="218"/>
      <c r="F754" s="8"/>
      <c r="G754" s="11"/>
      <c r="H754" s="47" t="s">
        <v>32</v>
      </c>
      <c r="I754" s="219"/>
      <c r="J754" s="220"/>
      <c r="K754" s="221"/>
      <c r="L754" s="25"/>
      <c r="M754" s="26"/>
      <c r="N754" s="26"/>
    </row>
    <row r="755" spans="2:14" x14ac:dyDescent="0.3">
      <c r="B755" s="218"/>
      <c r="C755" s="218"/>
      <c r="D755" s="218"/>
      <c r="E755" s="218"/>
      <c r="F755" s="10"/>
      <c r="G755" s="11"/>
      <c r="H755" s="47" t="s">
        <v>33</v>
      </c>
      <c r="I755" s="222">
        <v>4.25</v>
      </c>
      <c r="J755" s="223"/>
      <c r="K755" s="224"/>
      <c r="L755" s="25"/>
      <c r="M755" s="26"/>
      <c r="N755" s="26"/>
    </row>
    <row r="756" spans="2:14" x14ac:dyDescent="0.3">
      <c r="B756" s="218"/>
      <c r="C756" s="218"/>
      <c r="D756" s="218"/>
      <c r="E756" s="218"/>
      <c r="F756" s="12"/>
      <c r="G756" s="99"/>
      <c r="H756" s="47" t="s">
        <v>34</v>
      </c>
      <c r="I756" s="225"/>
      <c r="J756" s="225"/>
      <c r="K756" s="225"/>
      <c r="L756" s="25"/>
      <c r="M756" s="26"/>
      <c r="N756" s="26"/>
    </row>
    <row r="757" spans="2:14" x14ac:dyDescent="0.3">
      <c r="B757" s="226"/>
      <c r="C757" s="227"/>
      <c r="D757" s="227"/>
      <c r="E757" s="227"/>
      <c r="F757" s="227"/>
      <c r="G757" s="227"/>
      <c r="H757" s="227"/>
      <c r="I757" s="227"/>
      <c r="J757" s="227"/>
      <c r="K757" s="228"/>
      <c r="L757" s="25"/>
      <c r="M757" s="26"/>
      <c r="N757" s="26"/>
    </row>
    <row r="758" spans="2:14" ht="37.5" x14ac:dyDescent="0.3">
      <c r="B758" s="60" t="s">
        <v>318</v>
      </c>
      <c r="C758" s="113" t="s">
        <v>502</v>
      </c>
      <c r="D758" s="4" t="s">
        <v>290</v>
      </c>
      <c r="E758" s="60" t="s">
        <v>20</v>
      </c>
      <c r="F758" s="3" t="s">
        <v>190</v>
      </c>
      <c r="G758" s="57"/>
      <c r="H758" s="60"/>
      <c r="I758" s="215"/>
      <c r="J758" s="216"/>
      <c r="K758" s="217"/>
      <c r="L758" s="25"/>
      <c r="M758" s="26"/>
      <c r="N758" s="26"/>
    </row>
    <row r="759" spans="2:14" x14ac:dyDescent="0.3">
      <c r="B759" s="58">
        <v>1</v>
      </c>
      <c r="C759" s="58" t="s">
        <v>379</v>
      </c>
      <c r="D759" s="5" t="s">
        <v>194</v>
      </c>
      <c r="E759" s="6" t="s">
        <v>35</v>
      </c>
      <c r="F759" s="6" t="s">
        <v>1</v>
      </c>
      <c r="G759" s="16">
        <v>0.16669999999999999</v>
      </c>
      <c r="H759" s="59"/>
      <c r="I759" s="212"/>
      <c r="J759" s="213"/>
      <c r="K759" s="214"/>
      <c r="L759" s="25"/>
      <c r="M759" s="26"/>
      <c r="N759" s="26"/>
    </row>
    <row r="760" spans="2:14" x14ac:dyDescent="0.3">
      <c r="B760" s="58">
        <v>2</v>
      </c>
      <c r="C760" s="58" t="s">
        <v>380</v>
      </c>
      <c r="D760" s="5" t="s">
        <v>195</v>
      </c>
      <c r="E760" s="6" t="s">
        <v>35</v>
      </c>
      <c r="F760" s="6" t="s">
        <v>196</v>
      </c>
      <c r="G760" s="16">
        <v>6.7000000000000002E-3</v>
      </c>
      <c r="H760" s="59"/>
      <c r="I760" s="212"/>
      <c r="J760" s="213"/>
      <c r="K760" s="214"/>
      <c r="L760" s="25"/>
      <c r="M760" s="26"/>
      <c r="N760" s="26"/>
    </row>
    <row r="761" spans="2:14" x14ac:dyDescent="0.3">
      <c r="B761" s="58">
        <v>3</v>
      </c>
      <c r="C761" s="58" t="s">
        <v>381</v>
      </c>
      <c r="D761" s="5" t="s">
        <v>197</v>
      </c>
      <c r="E761" s="6" t="s">
        <v>35</v>
      </c>
      <c r="F761" s="6" t="s">
        <v>1</v>
      </c>
      <c r="G761" s="16">
        <v>2.5000000000000001E-2</v>
      </c>
      <c r="H761" s="59"/>
      <c r="I761" s="212"/>
      <c r="J761" s="213"/>
      <c r="K761" s="214"/>
      <c r="L761" s="25"/>
      <c r="M761" s="26"/>
      <c r="N761" s="26"/>
    </row>
    <row r="762" spans="2:14" x14ac:dyDescent="0.3">
      <c r="B762" s="58">
        <v>4</v>
      </c>
      <c r="C762" s="58" t="s">
        <v>382</v>
      </c>
      <c r="D762" s="5" t="s">
        <v>198</v>
      </c>
      <c r="E762" s="6" t="s">
        <v>35</v>
      </c>
      <c r="F762" s="6" t="s">
        <v>189</v>
      </c>
      <c r="G762" s="16">
        <v>0.15890000000000001</v>
      </c>
      <c r="H762" s="59"/>
      <c r="I762" s="212"/>
      <c r="J762" s="213"/>
      <c r="K762" s="214"/>
      <c r="L762" s="25"/>
      <c r="M762" s="26"/>
      <c r="N762" s="26"/>
    </row>
    <row r="763" spans="2:14" x14ac:dyDescent="0.3">
      <c r="B763" s="58">
        <v>5</v>
      </c>
      <c r="C763" s="58" t="s">
        <v>383</v>
      </c>
      <c r="D763" s="5" t="s">
        <v>199</v>
      </c>
      <c r="E763" s="6" t="s">
        <v>35</v>
      </c>
      <c r="F763" s="6" t="s">
        <v>196</v>
      </c>
      <c r="G763" s="16">
        <v>0.4</v>
      </c>
      <c r="H763" s="59"/>
      <c r="I763" s="212"/>
      <c r="J763" s="213"/>
      <c r="K763" s="214"/>
      <c r="L763" s="25"/>
      <c r="M763" s="26"/>
      <c r="N763" s="26"/>
    </row>
    <row r="764" spans="2:14" x14ac:dyDescent="0.3">
      <c r="B764" s="58">
        <v>6</v>
      </c>
      <c r="C764" s="58" t="s">
        <v>384</v>
      </c>
      <c r="D764" s="5" t="s">
        <v>200</v>
      </c>
      <c r="E764" s="6" t="s">
        <v>27</v>
      </c>
      <c r="F764" s="6" t="s">
        <v>29</v>
      </c>
      <c r="G764" s="16">
        <v>5.74E-2</v>
      </c>
      <c r="H764" s="59"/>
      <c r="I764" s="212"/>
      <c r="J764" s="213"/>
      <c r="K764" s="214"/>
      <c r="L764" s="25"/>
      <c r="M764" s="26"/>
      <c r="N764" s="26"/>
    </row>
    <row r="765" spans="2:14" x14ac:dyDescent="0.3">
      <c r="B765" s="58">
        <v>7</v>
      </c>
      <c r="C765" s="58" t="s">
        <v>362</v>
      </c>
      <c r="D765" s="5" t="s">
        <v>192</v>
      </c>
      <c r="E765" s="6" t="s">
        <v>27</v>
      </c>
      <c r="F765" s="6" t="s">
        <v>29</v>
      </c>
      <c r="G765" s="16">
        <v>0.1105</v>
      </c>
      <c r="H765" s="59"/>
      <c r="I765" s="212"/>
      <c r="J765" s="213"/>
      <c r="K765" s="214"/>
      <c r="L765" s="25"/>
      <c r="M765" s="26"/>
      <c r="N765" s="26"/>
    </row>
    <row r="766" spans="2:14" x14ac:dyDescent="0.3">
      <c r="B766" s="58">
        <v>8</v>
      </c>
      <c r="C766" s="58" t="s">
        <v>363</v>
      </c>
      <c r="D766" s="5" t="s">
        <v>193</v>
      </c>
      <c r="E766" s="6" t="s">
        <v>27</v>
      </c>
      <c r="F766" s="6" t="s">
        <v>29</v>
      </c>
      <c r="G766" s="16">
        <v>0.1966</v>
      </c>
      <c r="H766" s="59"/>
      <c r="I766" s="212"/>
      <c r="J766" s="213"/>
      <c r="K766" s="214"/>
      <c r="L766" s="25"/>
      <c r="M766" s="26"/>
      <c r="N766" s="26"/>
    </row>
    <row r="767" spans="2:14" x14ac:dyDescent="0.3">
      <c r="B767" s="58">
        <v>9</v>
      </c>
      <c r="C767" s="58" t="s">
        <v>385</v>
      </c>
      <c r="D767" s="5" t="s">
        <v>201</v>
      </c>
      <c r="E767" s="6" t="s">
        <v>35</v>
      </c>
      <c r="F767" s="6" t="s">
        <v>202</v>
      </c>
      <c r="G767" s="16">
        <v>1.34E-2</v>
      </c>
      <c r="H767" s="59"/>
      <c r="I767" s="212"/>
      <c r="J767" s="213"/>
      <c r="K767" s="214"/>
      <c r="L767" s="25"/>
      <c r="M767" s="26"/>
      <c r="N767" s="26"/>
    </row>
    <row r="768" spans="2:14" x14ac:dyDescent="0.3">
      <c r="B768" s="58">
        <v>10</v>
      </c>
      <c r="C768" s="58" t="s">
        <v>386</v>
      </c>
      <c r="D768" s="5" t="s">
        <v>203</v>
      </c>
      <c r="E768" s="6" t="s">
        <v>35</v>
      </c>
      <c r="F768" s="6" t="s">
        <v>196</v>
      </c>
      <c r="G768" s="16">
        <v>1.8</v>
      </c>
      <c r="H768" s="59"/>
      <c r="I768" s="212"/>
      <c r="J768" s="213"/>
      <c r="K768" s="214"/>
      <c r="L768" s="25"/>
      <c r="M768" s="26"/>
      <c r="N768" s="26"/>
    </row>
    <row r="769" spans="2:14" x14ac:dyDescent="0.3">
      <c r="B769" s="58">
        <v>11</v>
      </c>
      <c r="C769" s="58" t="s">
        <v>387</v>
      </c>
      <c r="D769" s="5" t="s">
        <v>204</v>
      </c>
      <c r="E769" s="6" t="s">
        <v>35</v>
      </c>
      <c r="F769" s="6" t="s">
        <v>196</v>
      </c>
      <c r="G769" s="16">
        <v>3.11</v>
      </c>
      <c r="H769" s="59"/>
      <c r="I769" s="212"/>
      <c r="J769" s="213"/>
      <c r="K769" s="214"/>
      <c r="L769" s="25"/>
      <c r="M769" s="26"/>
      <c r="N769" s="26"/>
    </row>
    <row r="770" spans="2:14" x14ac:dyDescent="0.3">
      <c r="B770" s="58">
        <v>12</v>
      </c>
      <c r="C770" s="58" t="s">
        <v>388</v>
      </c>
      <c r="D770" s="5" t="s">
        <v>205</v>
      </c>
      <c r="E770" s="6" t="s">
        <v>35</v>
      </c>
      <c r="F770" s="6" t="s">
        <v>190</v>
      </c>
      <c r="G770" s="16">
        <v>1.1279999999999999</v>
      </c>
      <c r="H770" s="59"/>
      <c r="I770" s="212"/>
      <c r="J770" s="213"/>
      <c r="K770" s="214"/>
      <c r="L770" s="25"/>
      <c r="M770" s="26"/>
      <c r="N770" s="26"/>
    </row>
    <row r="771" spans="2:14" x14ac:dyDescent="0.3">
      <c r="B771" s="58">
        <v>13</v>
      </c>
      <c r="C771" s="58" t="s">
        <v>389</v>
      </c>
      <c r="D771" s="5" t="s">
        <v>206</v>
      </c>
      <c r="E771" s="6" t="s">
        <v>35</v>
      </c>
      <c r="F771" s="6" t="s">
        <v>1</v>
      </c>
      <c r="G771" s="16">
        <v>9.0899999999999995E-2</v>
      </c>
      <c r="H771" s="59"/>
      <c r="I771" s="212"/>
      <c r="J771" s="213"/>
      <c r="K771" s="214"/>
      <c r="L771" s="25"/>
      <c r="M771" s="26"/>
      <c r="N771" s="26"/>
    </row>
    <row r="772" spans="2:14" x14ac:dyDescent="0.3">
      <c r="B772" s="58">
        <v>14</v>
      </c>
      <c r="C772" s="58" t="s">
        <v>390</v>
      </c>
      <c r="D772" s="5" t="s">
        <v>207</v>
      </c>
      <c r="E772" s="6" t="s">
        <v>35</v>
      </c>
      <c r="F772" s="6" t="s">
        <v>196</v>
      </c>
      <c r="G772" s="16">
        <v>2.6599999999999999E-2</v>
      </c>
      <c r="H772" s="59"/>
      <c r="I772" s="212"/>
      <c r="J772" s="213"/>
      <c r="K772" s="214"/>
      <c r="L772" s="25"/>
      <c r="M772" s="26"/>
      <c r="N772" s="26"/>
    </row>
    <row r="773" spans="2:14" x14ac:dyDescent="0.3">
      <c r="B773" s="58">
        <v>15</v>
      </c>
      <c r="C773" s="58" t="s">
        <v>391</v>
      </c>
      <c r="D773" s="5" t="s">
        <v>208</v>
      </c>
      <c r="E773" s="6" t="s">
        <v>35</v>
      </c>
      <c r="F773" s="6" t="s">
        <v>196</v>
      </c>
      <c r="G773" s="16">
        <v>0.37359999999999999</v>
      </c>
      <c r="H773" s="59"/>
      <c r="I773" s="212"/>
      <c r="J773" s="213"/>
      <c r="K773" s="214"/>
      <c r="L773" s="25"/>
      <c r="M773" s="26"/>
      <c r="N773" s="26"/>
    </row>
    <row r="774" spans="2:14" x14ac:dyDescent="0.3">
      <c r="B774" s="58">
        <v>16</v>
      </c>
      <c r="C774" s="58" t="s">
        <v>392</v>
      </c>
      <c r="D774" s="5" t="s">
        <v>209</v>
      </c>
      <c r="E774" s="6" t="s">
        <v>35</v>
      </c>
      <c r="F774" s="6" t="s">
        <v>196</v>
      </c>
      <c r="G774" s="16">
        <v>0.33979999999999999</v>
      </c>
      <c r="H774" s="59"/>
      <c r="I774" s="212"/>
      <c r="J774" s="213"/>
      <c r="K774" s="214"/>
      <c r="L774" s="25"/>
      <c r="M774" s="26"/>
      <c r="N774" s="26"/>
    </row>
    <row r="775" spans="2:14" x14ac:dyDescent="0.3">
      <c r="B775" s="218"/>
      <c r="C775" s="218"/>
      <c r="D775" s="218"/>
      <c r="E775" s="218"/>
      <c r="F775" s="8"/>
      <c r="G775" s="11"/>
      <c r="H775" s="47" t="s">
        <v>32</v>
      </c>
      <c r="I775" s="219"/>
      <c r="J775" s="220"/>
      <c r="K775" s="221"/>
      <c r="L775" s="25"/>
      <c r="M775" s="26"/>
      <c r="N775" s="26"/>
    </row>
    <row r="776" spans="2:14" x14ac:dyDescent="0.3">
      <c r="B776" s="218"/>
      <c r="C776" s="218"/>
      <c r="D776" s="218"/>
      <c r="E776" s="218"/>
      <c r="F776" s="10"/>
      <c r="G776" s="11"/>
      <c r="H776" s="47" t="s">
        <v>33</v>
      </c>
      <c r="I776" s="222">
        <v>4.0599999999999996</v>
      </c>
      <c r="J776" s="223"/>
      <c r="K776" s="224"/>
      <c r="L776" s="25"/>
      <c r="M776" s="26"/>
      <c r="N776" s="26"/>
    </row>
    <row r="777" spans="2:14" x14ac:dyDescent="0.3">
      <c r="B777" s="218"/>
      <c r="C777" s="218"/>
      <c r="D777" s="218"/>
      <c r="E777" s="218"/>
      <c r="F777" s="12"/>
      <c r="G777" s="57"/>
      <c r="H777" s="47" t="s">
        <v>34</v>
      </c>
      <c r="I777" s="225"/>
      <c r="J777" s="225"/>
      <c r="K777" s="225"/>
      <c r="L777" s="25"/>
      <c r="M777" s="26"/>
      <c r="N777" s="26"/>
    </row>
    <row r="778" spans="2:14" x14ac:dyDescent="0.3">
      <c r="B778" s="226"/>
      <c r="C778" s="227"/>
      <c r="D778" s="227"/>
      <c r="E778" s="227"/>
      <c r="F778" s="227"/>
      <c r="G778" s="227"/>
      <c r="H778" s="227"/>
      <c r="I778" s="227"/>
      <c r="J778" s="227"/>
      <c r="K778" s="228"/>
      <c r="L778" s="25"/>
      <c r="M778" s="26"/>
      <c r="N778" s="26"/>
    </row>
    <row r="779" spans="2:14" x14ac:dyDescent="0.3">
      <c r="B779" s="107" t="s">
        <v>319</v>
      </c>
      <c r="C779" s="107" t="s">
        <v>430</v>
      </c>
      <c r="D779" s="4" t="s">
        <v>431</v>
      </c>
      <c r="E779" s="107" t="s">
        <v>20</v>
      </c>
      <c r="F779" s="3" t="s">
        <v>190</v>
      </c>
      <c r="G779" s="99"/>
      <c r="H779" s="107"/>
      <c r="I779" s="215"/>
      <c r="J779" s="216"/>
      <c r="K779" s="217"/>
      <c r="L779" s="25"/>
      <c r="M779" s="26"/>
      <c r="N779" s="26"/>
    </row>
    <row r="780" spans="2:14" x14ac:dyDescent="0.3">
      <c r="B780" s="100">
        <v>1</v>
      </c>
      <c r="C780" s="100" t="s">
        <v>362</v>
      </c>
      <c r="D780" s="5" t="s">
        <v>192</v>
      </c>
      <c r="E780" s="6" t="s">
        <v>27</v>
      </c>
      <c r="F780" s="6" t="s">
        <v>29</v>
      </c>
      <c r="G780" s="15">
        <v>0.22500000000000001</v>
      </c>
      <c r="H780" s="98"/>
      <c r="I780" s="212"/>
      <c r="J780" s="213"/>
      <c r="K780" s="214"/>
      <c r="L780" s="25"/>
      <c r="M780" s="26"/>
      <c r="N780" s="26"/>
    </row>
    <row r="781" spans="2:14" x14ac:dyDescent="0.3">
      <c r="B781" s="100">
        <v>2</v>
      </c>
      <c r="C781" s="100" t="s">
        <v>363</v>
      </c>
      <c r="D781" s="5" t="s">
        <v>193</v>
      </c>
      <c r="E781" s="6" t="s">
        <v>27</v>
      </c>
      <c r="F781" s="6" t="s">
        <v>29</v>
      </c>
      <c r="G781" s="15">
        <v>2.3248000000000002</v>
      </c>
      <c r="H781" s="98"/>
      <c r="I781" s="212"/>
      <c r="J781" s="213"/>
      <c r="K781" s="214"/>
      <c r="L781" s="25"/>
      <c r="M781" s="26"/>
      <c r="N781" s="26"/>
    </row>
    <row r="782" spans="2:14" x14ac:dyDescent="0.3">
      <c r="B782" s="218"/>
      <c r="C782" s="218"/>
      <c r="D782" s="218"/>
      <c r="E782" s="218"/>
      <c r="F782" s="8"/>
      <c r="G782" s="11"/>
      <c r="H782" s="47" t="s">
        <v>32</v>
      </c>
      <c r="I782" s="219"/>
      <c r="J782" s="220"/>
      <c r="K782" s="221"/>
      <c r="L782" s="25"/>
      <c r="M782" s="26"/>
      <c r="N782" s="26"/>
    </row>
    <row r="783" spans="2:14" x14ac:dyDescent="0.3">
      <c r="B783" s="218"/>
      <c r="C783" s="218"/>
      <c r="D783" s="218"/>
      <c r="E783" s="218"/>
      <c r="F783" s="10"/>
      <c r="G783" s="11"/>
      <c r="H783" s="47" t="s">
        <v>33</v>
      </c>
      <c r="I783" s="222">
        <v>2.5</v>
      </c>
      <c r="J783" s="223"/>
      <c r="K783" s="224"/>
      <c r="L783" s="25"/>
      <c r="M783" s="26"/>
      <c r="N783" s="26"/>
    </row>
    <row r="784" spans="2:14" x14ac:dyDescent="0.3">
      <c r="B784" s="218"/>
      <c r="C784" s="218"/>
      <c r="D784" s="218"/>
      <c r="E784" s="218"/>
      <c r="F784" s="12"/>
      <c r="G784" s="99"/>
      <c r="H784" s="47" t="s">
        <v>34</v>
      </c>
      <c r="I784" s="225"/>
      <c r="J784" s="225"/>
      <c r="K784" s="225"/>
      <c r="L784" s="25"/>
      <c r="M784" s="26"/>
      <c r="N784" s="26"/>
    </row>
    <row r="785" spans="2:14" x14ac:dyDescent="0.3">
      <c r="B785" s="101"/>
      <c r="C785" s="102"/>
      <c r="D785" s="102"/>
      <c r="E785" s="102"/>
      <c r="F785" s="102"/>
      <c r="G785" s="102"/>
      <c r="H785" s="102"/>
      <c r="I785" s="102"/>
      <c r="J785" s="102"/>
      <c r="K785" s="103"/>
      <c r="L785" s="25"/>
      <c r="M785" s="26"/>
      <c r="N785" s="26"/>
    </row>
    <row r="786" spans="2:14" x14ac:dyDescent="0.3">
      <c r="B786" s="68" t="s">
        <v>320</v>
      </c>
      <c r="C786" s="68" t="s">
        <v>393</v>
      </c>
      <c r="D786" s="4" t="s">
        <v>234</v>
      </c>
      <c r="E786" s="68" t="s">
        <v>20</v>
      </c>
      <c r="F786" s="3" t="s">
        <v>190</v>
      </c>
      <c r="G786" s="65"/>
      <c r="H786" s="68"/>
      <c r="I786" s="215"/>
      <c r="J786" s="216"/>
      <c r="K786" s="217"/>
      <c r="L786" s="25"/>
      <c r="M786" s="26"/>
      <c r="N786" s="26"/>
    </row>
    <row r="787" spans="2:14" x14ac:dyDescent="0.3">
      <c r="B787" s="67">
        <v>1</v>
      </c>
      <c r="C787" s="67" t="s">
        <v>394</v>
      </c>
      <c r="D787" s="5" t="s">
        <v>235</v>
      </c>
      <c r="E787" s="6" t="s">
        <v>35</v>
      </c>
      <c r="F787" s="6" t="s">
        <v>239</v>
      </c>
      <c r="G787" s="16">
        <v>0.88290000000000002</v>
      </c>
      <c r="H787" s="66"/>
      <c r="I787" s="212"/>
      <c r="J787" s="213"/>
      <c r="K787" s="214"/>
      <c r="L787" s="25"/>
      <c r="M787" s="26"/>
      <c r="N787" s="26"/>
    </row>
    <row r="788" spans="2:14" x14ac:dyDescent="0.3">
      <c r="B788" s="67">
        <v>2</v>
      </c>
      <c r="C788" s="67" t="s">
        <v>395</v>
      </c>
      <c r="D788" s="5" t="s">
        <v>236</v>
      </c>
      <c r="E788" s="6" t="s">
        <v>35</v>
      </c>
      <c r="F788" s="6" t="s">
        <v>21</v>
      </c>
      <c r="G788" s="16">
        <v>4.8166000000000002</v>
      </c>
      <c r="H788" s="66"/>
      <c r="I788" s="212"/>
      <c r="J788" s="213"/>
      <c r="K788" s="214"/>
      <c r="L788" s="25"/>
      <c r="M788" s="26"/>
      <c r="N788" s="26"/>
    </row>
    <row r="789" spans="2:14" x14ac:dyDescent="0.3">
      <c r="B789" s="67">
        <v>3</v>
      </c>
      <c r="C789" s="67" t="s">
        <v>396</v>
      </c>
      <c r="D789" s="5" t="s">
        <v>237</v>
      </c>
      <c r="E789" s="6" t="s">
        <v>35</v>
      </c>
      <c r="F789" s="6" t="s">
        <v>1</v>
      </c>
      <c r="G789" s="16">
        <v>6.8503999999999996</v>
      </c>
      <c r="H789" s="66"/>
      <c r="I789" s="212"/>
      <c r="J789" s="213"/>
      <c r="K789" s="214"/>
      <c r="L789" s="25"/>
      <c r="M789" s="26"/>
      <c r="N789" s="26"/>
    </row>
    <row r="790" spans="2:14" x14ac:dyDescent="0.3">
      <c r="B790" s="67">
        <v>4</v>
      </c>
      <c r="C790" s="67" t="s">
        <v>397</v>
      </c>
      <c r="D790" s="5" t="s">
        <v>238</v>
      </c>
      <c r="E790" s="6" t="s">
        <v>35</v>
      </c>
      <c r="F790" s="6" t="s">
        <v>21</v>
      </c>
      <c r="G790" s="16">
        <v>0.54730000000000001</v>
      </c>
      <c r="H790" s="66"/>
      <c r="I790" s="212"/>
      <c r="J790" s="213"/>
      <c r="K790" s="214"/>
      <c r="L790" s="25"/>
      <c r="M790" s="26"/>
      <c r="N790" s="26"/>
    </row>
    <row r="791" spans="2:14" x14ac:dyDescent="0.3">
      <c r="B791" s="67">
        <v>5</v>
      </c>
      <c r="C791" s="67" t="s">
        <v>362</v>
      </c>
      <c r="D791" s="5" t="s">
        <v>192</v>
      </c>
      <c r="E791" s="6" t="s">
        <v>27</v>
      </c>
      <c r="F791" s="6" t="s">
        <v>29</v>
      </c>
      <c r="G791" s="15">
        <v>0.3826</v>
      </c>
      <c r="H791" s="66"/>
      <c r="I791" s="212"/>
      <c r="J791" s="213"/>
      <c r="K791" s="214"/>
      <c r="L791" s="25"/>
      <c r="M791" s="26"/>
      <c r="N791" s="26"/>
    </row>
    <row r="792" spans="2:14" ht="18.75" customHeight="1" x14ac:dyDescent="0.3">
      <c r="B792" s="67">
        <v>6</v>
      </c>
      <c r="C792" s="67" t="s">
        <v>363</v>
      </c>
      <c r="D792" s="5" t="s">
        <v>193</v>
      </c>
      <c r="E792" s="6" t="s">
        <v>27</v>
      </c>
      <c r="F792" s="6" t="s">
        <v>29</v>
      </c>
      <c r="G792" s="15">
        <v>0.191</v>
      </c>
      <c r="H792" s="66"/>
      <c r="I792" s="212"/>
      <c r="J792" s="213"/>
      <c r="K792" s="214"/>
      <c r="L792" s="25"/>
      <c r="M792" s="26"/>
      <c r="N792" s="26"/>
    </row>
    <row r="793" spans="2:14" ht="18.75" customHeight="1" x14ac:dyDescent="0.3">
      <c r="B793" s="218"/>
      <c r="C793" s="218"/>
      <c r="D793" s="218"/>
      <c r="E793" s="218"/>
      <c r="F793" s="8"/>
      <c r="G793" s="11"/>
      <c r="H793" s="47" t="s">
        <v>32</v>
      </c>
      <c r="I793" s="219"/>
      <c r="J793" s="220"/>
      <c r="K793" s="221"/>
      <c r="L793" s="25"/>
      <c r="M793" s="26"/>
      <c r="N793" s="26"/>
    </row>
    <row r="794" spans="2:14" ht="18.75" customHeight="1" x14ac:dyDescent="0.3">
      <c r="B794" s="231"/>
      <c r="C794" s="232"/>
      <c r="D794" s="232"/>
      <c r="E794" s="233"/>
      <c r="F794" s="10"/>
      <c r="G794" s="11"/>
      <c r="H794" s="47" t="s">
        <v>33</v>
      </c>
      <c r="I794" s="222">
        <v>2.5</v>
      </c>
      <c r="J794" s="223"/>
      <c r="K794" s="224"/>
      <c r="L794" s="25"/>
      <c r="M794" s="26"/>
      <c r="N794" s="26"/>
    </row>
    <row r="795" spans="2:14" x14ac:dyDescent="0.3">
      <c r="B795" s="218"/>
      <c r="C795" s="218"/>
      <c r="D795" s="218"/>
      <c r="E795" s="218"/>
      <c r="F795" s="12"/>
      <c r="G795" s="65"/>
      <c r="H795" s="47" t="s">
        <v>34</v>
      </c>
      <c r="I795" s="225"/>
      <c r="J795" s="225"/>
      <c r="K795" s="225"/>
      <c r="L795" s="25"/>
      <c r="M795" s="26"/>
      <c r="N795" s="26"/>
    </row>
    <row r="796" spans="2:14" x14ac:dyDescent="0.3">
      <c r="B796" s="226"/>
      <c r="C796" s="227"/>
      <c r="D796" s="227"/>
      <c r="E796" s="227"/>
      <c r="F796" s="227"/>
      <c r="G796" s="227"/>
      <c r="H796" s="227"/>
      <c r="I796" s="227"/>
      <c r="J796" s="227"/>
      <c r="K796" s="228"/>
      <c r="L796" s="25"/>
      <c r="M796" s="26"/>
      <c r="N796" s="26"/>
    </row>
    <row r="797" spans="2:14" x14ac:dyDescent="0.3">
      <c r="B797" s="68" t="s">
        <v>321</v>
      </c>
      <c r="C797" s="68" t="s">
        <v>398</v>
      </c>
      <c r="D797" s="4" t="s">
        <v>241</v>
      </c>
      <c r="E797" s="68" t="s">
        <v>20</v>
      </c>
      <c r="F797" s="3" t="s">
        <v>21</v>
      </c>
      <c r="G797" s="65"/>
      <c r="H797" s="68"/>
      <c r="I797" s="215"/>
      <c r="J797" s="216"/>
      <c r="K797" s="217"/>
      <c r="L797" s="25"/>
      <c r="M797" s="26"/>
      <c r="N797" s="26"/>
    </row>
    <row r="798" spans="2:14" ht="37.5" x14ac:dyDescent="0.3">
      <c r="B798" s="67">
        <v>1</v>
      </c>
      <c r="C798" s="67" t="s">
        <v>399</v>
      </c>
      <c r="D798" s="5" t="s">
        <v>242</v>
      </c>
      <c r="E798" s="6" t="s">
        <v>35</v>
      </c>
      <c r="F798" s="6" t="s">
        <v>202</v>
      </c>
      <c r="G798" s="16">
        <v>3.2800000000000003E-2</v>
      </c>
      <c r="H798" s="66"/>
      <c r="I798" s="212"/>
      <c r="J798" s="213"/>
      <c r="K798" s="214"/>
      <c r="L798" s="25"/>
      <c r="M798" s="26"/>
      <c r="N798" s="26"/>
    </row>
    <row r="799" spans="2:14" ht="37.5" x14ac:dyDescent="0.3">
      <c r="B799" s="67">
        <v>2</v>
      </c>
      <c r="C799" s="67" t="s">
        <v>400</v>
      </c>
      <c r="D799" s="5" t="s">
        <v>243</v>
      </c>
      <c r="E799" s="6" t="s">
        <v>35</v>
      </c>
      <c r="F799" s="6" t="s">
        <v>247</v>
      </c>
      <c r="G799" s="16">
        <v>0.1105</v>
      </c>
      <c r="H799" s="66"/>
      <c r="I799" s="212"/>
      <c r="J799" s="213"/>
      <c r="K799" s="214"/>
      <c r="L799" s="25"/>
      <c r="M799" s="26"/>
      <c r="N799" s="26"/>
    </row>
    <row r="800" spans="2:14" x14ac:dyDescent="0.3">
      <c r="B800" s="67">
        <v>3</v>
      </c>
      <c r="C800" s="67" t="s">
        <v>401</v>
      </c>
      <c r="D800" s="5" t="s">
        <v>244</v>
      </c>
      <c r="E800" s="6" t="s">
        <v>35</v>
      </c>
      <c r="F800" s="6" t="s">
        <v>21</v>
      </c>
      <c r="G800" s="16">
        <v>1</v>
      </c>
      <c r="H800" s="66"/>
      <c r="I800" s="212"/>
      <c r="J800" s="213"/>
      <c r="K800" s="214"/>
      <c r="L800" s="25"/>
      <c r="M800" s="26"/>
      <c r="N800" s="26"/>
    </row>
    <row r="801" spans="2:14" x14ac:dyDescent="0.3">
      <c r="B801" s="67">
        <v>4</v>
      </c>
      <c r="C801" s="67" t="s">
        <v>402</v>
      </c>
      <c r="D801" s="5" t="s">
        <v>245</v>
      </c>
      <c r="E801" s="6" t="s">
        <v>35</v>
      </c>
      <c r="F801" s="6" t="s">
        <v>189</v>
      </c>
      <c r="G801" s="16">
        <v>3.2399999999999998E-2</v>
      </c>
      <c r="H801" s="66"/>
      <c r="I801" s="212"/>
      <c r="J801" s="213"/>
      <c r="K801" s="214"/>
      <c r="L801" s="25"/>
      <c r="M801" s="26"/>
      <c r="N801" s="26"/>
    </row>
    <row r="802" spans="2:14" ht="37.5" x14ac:dyDescent="0.3">
      <c r="B802" s="67">
        <v>5</v>
      </c>
      <c r="C802" s="67" t="s">
        <v>403</v>
      </c>
      <c r="D802" s="5" t="s">
        <v>246</v>
      </c>
      <c r="E802" s="6" t="s">
        <v>35</v>
      </c>
      <c r="F802" s="6" t="s">
        <v>189</v>
      </c>
      <c r="G802" s="16">
        <v>8.1000000000000003E-2</v>
      </c>
      <c r="H802" s="66"/>
      <c r="I802" s="212"/>
      <c r="J802" s="213"/>
      <c r="K802" s="214"/>
      <c r="L802" s="25"/>
      <c r="M802" s="26"/>
      <c r="N802" s="26"/>
    </row>
    <row r="803" spans="2:14" x14ac:dyDescent="0.3">
      <c r="B803" s="67">
        <v>6</v>
      </c>
      <c r="C803" s="67" t="s">
        <v>362</v>
      </c>
      <c r="D803" s="5" t="s">
        <v>192</v>
      </c>
      <c r="E803" s="6" t="s">
        <v>27</v>
      </c>
      <c r="F803" s="6" t="s">
        <v>29</v>
      </c>
      <c r="G803" s="15">
        <v>7.9100000000000004E-2</v>
      </c>
      <c r="H803" s="66"/>
      <c r="I803" s="212"/>
      <c r="J803" s="213"/>
      <c r="K803" s="214"/>
      <c r="L803" s="25"/>
      <c r="M803" s="26"/>
      <c r="N803" s="26"/>
    </row>
    <row r="804" spans="2:14" x14ac:dyDescent="0.3">
      <c r="B804" s="67">
        <v>7</v>
      </c>
      <c r="C804" s="67" t="s">
        <v>363</v>
      </c>
      <c r="D804" s="5" t="s">
        <v>193</v>
      </c>
      <c r="E804" s="6" t="s">
        <v>27</v>
      </c>
      <c r="F804" s="6" t="s">
        <v>29</v>
      </c>
      <c r="G804" s="15">
        <v>7.9100000000000004E-2</v>
      </c>
      <c r="H804" s="66"/>
      <c r="I804" s="212"/>
      <c r="J804" s="213"/>
      <c r="K804" s="214"/>
      <c r="L804" s="25"/>
      <c r="M804" s="26"/>
      <c r="N804" s="26"/>
    </row>
    <row r="805" spans="2:14" x14ac:dyDescent="0.3">
      <c r="B805" s="218"/>
      <c r="C805" s="218"/>
      <c r="D805" s="218"/>
      <c r="E805" s="218"/>
      <c r="F805" s="8"/>
      <c r="G805" s="11"/>
      <c r="H805" s="47" t="s">
        <v>32</v>
      </c>
      <c r="I805" s="219"/>
      <c r="J805" s="220"/>
      <c r="K805" s="221"/>
      <c r="L805" s="25"/>
      <c r="M805" s="26"/>
      <c r="N805" s="26"/>
    </row>
    <row r="806" spans="2:14" x14ac:dyDescent="0.3">
      <c r="B806" s="218"/>
      <c r="C806" s="218"/>
      <c r="D806" s="218"/>
      <c r="E806" s="218"/>
      <c r="F806" s="10"/>
      <c r="G806" s="11"/>
      <c r="H806" s="47" t="s">
        <v>33</v>
      </c>
      <c r="I806" s="222">
        <v>2</v>
      </c>
      <c r="J806" s="223"/>
      <c r="K806" s="224"/>
      <c r="L806" s="25"/>
      <c r="M806" s="26"/>
      <c r="N806" s="26"/>
    </row>
    <row r="807" spans="2:14" x14ac:dyDescent="0.3">
      <c r="B807" s="218"/>
      <c r="C807" s="218"/>
      <c r="D807" s="218"/>
      <c r="E807" s="218"/>
      <c r="F807" s="12"/>
      <c r="G807" s="65"/>
      <c r="H807" s="47" t="s">
        <v>34</v>
      </c>
      <c r="I807" s="225"/>
      <c r="J807" s="225"/>
      <c r="K807" s="225"/>
      <c r="L807" s="25"/>
      <c r="M807" s="26"/>
      <c r="N807" s="26"/>
    </row>
    <row r="808" spans="2:14" x14ac:dyDescent="0.3">
      <c r="B808" s="226"/>
      <c r="C808" s="227"/>
      <c r="D808" s="227"/>
      <c r="E808" s="227"/>
      <c r="F808" s="227"/>
      <c r="G808" s="227"/>
      <c r="H808" s="227"/>
      <c r="I808" s="227"/>
      <c r="J808" s="227"/>
      <c r="K808" s="228"/>
      <c r="L808" s="25"/>
      <c r="M808" s="26"/>
      <c r="N808" s="26"/>
    </row>
    <row r="809" spans="2:14" x14ac:dyDescent="0.3">
      <c r="B809" s="107" t="s">
        <v>322</v>
      </c>
      <c r="C809" s="107" t="s">
        <v>477</v>
      </c>
      <c r="D809" s="4" t="s">
        <v>478</v>
      </c>
      <c r="E809" s="107" t="s">
        <v>20</v>
      </c>
      <c r="F809" s="3"/>
      <c r="G809" s="99"/>
      <c r="H809" s="107"/>
      <c r="I809" s="229"/>
      <c r="J809" s="229"/>
      <c r="K809" s="229"/>
      <c r="L809" s="25"/>
      <c r="M809" s="26"/>
      <c r="N809" s="26"/>
    </row>
    <row r="810" spans="2:14" x14ac:dyDescent="0.3">
      <c r="B810" s="100">
        <v>1</v>
      </c>
      <c r="C810" s="100" t="s">
        <v>482</v>
      </c>
      <c r="D810" s="5" t="s">
        <v>481</v>
      </c>
      <c r="E810" s="6" t="s">
        <v>35</v>
      </c>
      <c r="F810" s="6" t="s">
        <v>190</v>
      </c>
      <c r="G810" s="7">
        <v>1</v>
      </c>
      <c r="H810" s="98"/>
      <c r="I810" s="192"/>
      <c r="J810" s="192"/>
      <c r="K810" s="192"/>
      <c r="L810" s="25"/>
      <c r="M810" s="26"/>
      <c r="N810" s="26"/>
    </row>
    <row r="811" spans="2:14" x14ac:dyDescent="0.3">
      <c r="B811" s="100">
        <v>2</v>
      </c>
      <c r="C811" s="100" t="s">
        <v>480</v>
      </c>
      <c r="D811" s="5" t="s">
        <v>479</v>
      </c>
      <c r="E811" s="6" t="s">
        <v>35</v>
      </c>
      <c r="F811" s="6" t="s">
        <v>1</v>
      </c>
      <c r="G811" s="7">
        <v>4</v>
      </c>
      <c r="H811" s="98"/>
      <c r="I811" s="192"/>
      <c r="J811" s="192"/>
      <c r="K811" s="192"/>
      <c r="L811" s="25"/>
      <c r="M811" s="26"/>
      <c r="N811" s="26"/>
    </row>
    <row r="812" spans="2:14" x14ac:dyDescent="0.3">
      <c r="B812" s="100">
        <v>3</v>
      </c>
      <c r="C812" s="100" t="s">
        <v>484</v>
      </c>
      <c r="D812" s="5" t="s">
        <v>483</v>
      </c>
      <c r="E812" s="6" t="s">
        <v>35</v>
      </c>
      <c r="F812" s="6" t="s">
        <v>1</v>
      </c>
      <c r="G812" s="7">
        <v>1</v>
      </c>
      <c r="H812" s="98"/>
      <c r="I812" s="192"/>
      <c r="J812" s="192"/>
      <c r="K812" s="192"/>
      <c r="L812" s="25"/>
      <c r="M812" s="26"/>
      <c r="N812" s="26"/>
    </row>
    <row r="813" spans="2:14" x14ac:dyDescent="0.3">
      <c r="B813" s="100">
        <v>4</v>
      </c>
      <c r="C813" s="100" t="s">
        <v>486</v>
      </c>
      <c r="D813" s="5" t="s">
        <v>485</v>
      </c>
      <c r="E813" s="6" t="s">
        <v>35</v>
      </c>
      <c r="F813" s="6" t="s">
        <v>196</v>
      </c>
      <c r="G813" s="7">
        <v>0.15</v>
      </c>
      <c r="H813" s="98"/>
      <c r="I813" s="192"/>
      <c r="J813" s="192"/>
      <c r="K813" s="192"/>
      <c r="L813" s="25"/>
      <c r="M813" s="26"/>
      <c r="N813" s="26"/>
    </row>
    <row r="814" spans="2:14" ht="37.5" x14ac:dyDescent="0.3">
      <c r="B814" s="100">
        <v>5</v>
      </c>
      <c r="C814" s="100" t="s">
        <v>488</v>
      </c>
      <c r="D814" s="5" t="s">
        <v>487</v>
      </c>
      <c r="E814" s="6" t="s">
        <v>27</v>
      </c>
      <c r="F814" s="6" t="s">
        <v>29</v>
      </c>
      <c r="G814" s="7">
        <v>1</v>
      </c>
      <c r="H814" s="98"/>
      <c r="I814" s="192"/>
      <c r="J814" s="192"/>
      <c r="K814" s="192"/>
      <c r="L814" s="25"/>
      <c r="M814" s="26"/>
      <c r="N814" s="26"/>
    </row>
    <row r="815" spans="2:14" x14ac:dyDescent="0.3">
      <c r="B815" s="100">
        <v>6</v>
      </c>
      <c r="C815" s="100" t="s">
        <v>363</v>
      </c>
      <c r="D815" s="5" t="s">
        <v>193</v>
      </c>
      <c r="E815" s="6" t="s">
        <v>27</v>
      </c>
      <c r="F815" s="6" t="s">
        <v>29</v>
      </c>
      <c r="G815" s="7">
        <v>2</v>
      </c>
      <c r="H815" s="98"/>
      <c r="I815" s="192"/>
      <c r="J815" s="192"/>
      <c r="K815" s="192"/>
      <c r="L815" s="25"/>
      <c r="M815" s="26"/>
      <c r="N815" s="26"/>
    </row>
    <row r="816" spans="2:14" x14ac:dyDescent="0.3">
      <c r="B816" s="218"/>
      <c r="C816" s="218"/>
      <c r="D816" s="218"/>
      <c r="E816" s="218"/>
      <c r="F816" s="8"/>
      <c r="G816" s="11"/>
      <c r="H816" s="47" t="s">
        <v>32</v>
      </c>
      <c r="I816" s="219"/>
      <c r="J816" s="220"/>
      <c r="K816" s="221"/>
      <c r="L816" s="25"/>
      <c r="M816" s="26"/>
      <c r="N816" s="26"/>
    </row>
    <row r="817" spans="2:14" x14ac:dyDescent="0.3">
      <c r="B817" s="218"/>
      <c r="C817" s="218"/>
      <c r="D817" s="218"/>
      <c r="E817" s="218"/>
      <c r="F817" s="10"/>
      <c r="G817" s="11"/>
      <c r="H817" s="47" t="s">
        <v>33</v>
      </c>
      <c r="I817" s="222">
        <v>1</v>
      </c>
      <c r="J817" s="223"/>
      <c r="K817" s="224"/>
      <c r="L817" s="25"/>
      <c r="M817" s="26"/>
      <c r="N817" s="26"/>
    </row>
    <row r="818" spans="2:14" x14ac:dyDescent="0.3">
      <c r="B818" s="218"/>
      <c r="C818" s="218"/>
      <c r="D818" s="218"/>
      <c r="E818" s="218"/>
      <c r="F818" s="12"/>
      <c r="G818" s="11"/>
      <c r="H818" s="47" t="s">
        <v>34</v>
      </c>
      <c r="I818" s="225"/>
      <c r="J818" s="225"/>
      <c r="K818" s="225"/>
      <c r="L818" s="25"/>
      <c r="M818" s="26"/>
      <c r="N818" s="26"/>
    </row>
    <row r="819" spans="2:14" x14ac:dyDescent="0.3">
      <c r="B819" s="226"/>
      <c r="C819" s="227"/>
      <c r="D819" s="227"/>
      <c r="E819" s="227"/>
      <c r="F819" s="227"/>
      <c r="G819" s="227"/>
      <c r="H819" s="227"/>
      <c r="I819" s="227"/>
      <c r="J819" s="227"/>
      <c r="K819" s="228"/>
      <c r="L819" s="25"/>
      <c r="M819" s="26"/>
      <c r="N819" s="26"/>
    </row>
    <row r="820" spans="2:14" x14ac:dyDescent="0.3">
      <c r="B820" s="82" t="s">
        <v>436</v>
      </c>
      <c r="C820" s="82"/>
      <c r="D820" s="4" t="s">
        <v>18</v>
      </c>
      <c r="E820" s="82" t="s">
        <v>20</v>
      </c>
      <c r="F820" s="3" t="s">
        <v>21</v>
      </c>
      <c r="G820" s="79"/>
      <c r="H820" s="82"/>
      <c r="I820" s="235"/>
      <c r="J820" s="236"/>
      <c r="K820" s="237"/>
      <c r="L820" s="25"/>
      <c r="M820" s="26"/>
      <c r="N820" s="26"/>
    </row>
    <row r="821" spans="2:14" ht="23.25" customHeight="1" x14ac:dyDescent="0.3">
      <c r="B821" s="81">
        <v>1</v>
      </c>
      <c r="C821" s="81" t="s">
        <v>404</v>
      </c>
      <c r="D821" s="5" t="s">
        <v>37</v>
      </c>
      <c r="E821" s="6" t="s">
        <v>39</v>
      </c>
      <c r="F821" s="6" t="s">
        <v>21</v>
      </c>
      <c r="G821" s="7">
        <v>1</v>
      </c>
      <c r="H821" s="80"/>
      <c r="I821" s="212"/>
      <c r="J821" s="213"/>
      <c r="K821" s="214"/>
      <c r="L821" s="25"/>
      <c r="M821" s="26"/>
      <c r="N821" s="26"/>
    </row>
    <row r="822" spans="2:14" x14ac:dyDescent="0.3">
      <c r="B822" s="81">
        <v>2</v>
      </c>
      <c r="C822" s="88" t="s">
        <v>404</v>
      </c>
      <c r="D822" s="5" t="s">
        <v>38</v>
      </c>
      <c r="E822" s="6" t="s">
        <v>39</v>
      </c>
      <c r="F822" s="6" t="s">
        <v>21</v>
      </c>
      <c r="G822" s="7">
        <v>1</v>
      </c>
      <c r="H822" s="80"/>
      <c r="I822" s="212"/>
      <c r="J822" s="213"/>
      <c r="K822" s="214"/>
      <c r="L822" s="25"/>
      <c r="M822" s="26"/>
      <c r="N822" s="26"/>
    </row>
    <row r="823" spans="2:14" x14ac:dyDescent="0.3">
      <c r="B823" s="231"/>
      <c r="C823" s="232"/>
      <c r="D823" s="232"/>
      <c r="E823" s="233"/>
      <c r="F823" s="8"/>
      <c r="G823" s="9"/>
      <c r="H823" s="47" t="s">
        <v>32</v>
      </c>
      <c r="I823" s="219"/>
      <c r="J823" s="220"/>
      <c r="K823" s="221"/>
      <c r="L823" s="25"/>
      <c r="M823" s="26"/>
      <c r="N823" s="26"/>
    </row>
    <row r="824" spans="2:14" x14ac:dyDescent="0.3">
      <c r="B824" s="231"/>
      <c r="C824" s="232"/>
      <c r="D824" s="232"/>
      <c r="E824" s="233"/>
      <c r="F824" s="10"/>
      <c r="G824" s="11"/>
      <c r="H824" s="47" t="s">
        <v>33</v>
      </c>
      <c r="I824" s="222">
        <v>1</v>
      </c>
      <c r="J824" s="223"/>
      <c r="K824" s="224"/>
      <c r="L824" s="25"/>
      <c r="M824" s="26"/>
      <c r="N824" s="26"/>
    </row>
    <row r="825" spans="2:14" x14ac:dyDescent="0.3">
      <c r="B825" s="231"/>
      <c r="C825" s="232"/>
      <c r="D825" s="232"/>
      <c r="E825" s="233"/>
      <c r="F825" s="12"/>
      <c r="G825" s="79"/>
      <c r="H825" s="47" t="s">
        <v>34</v>
      </c>
      <c r="I825" s="225"/>
      <c r="J825" s="225"/>
      <c r="K825" s="225"/>
      <c r="L825" s="25"/>
      <c r="M825" s="26"/>
      <c r="N825" s="26"/>
    </row>
    <row r="826" spans="2:14" x14ac:dyDescent="0.3">
      <c r="B826" s="226"/>
      <c r="C826" s="227"/>
      <c r="D826" s="227"/>
      <c r="E826" s="227"/>
      <c r="F826" s="227"/>
      <c r="G826" s="227"/>
      <c r="H826" s="227"/>
      <c r="I826" s="227"/>
      <c r="J826" s="227"/>
      <c r="K826" s="228"/>
      <c r="L826" s="25"/>
      <c r="M826" s="26"/>
      <c r="N826" s="26"/>
    </row>
    <row r="827" spans="2:14" x14ac:dyDescent="0.3">
      <c r="B827" s="82" t="s">
        <v>437</v>
      </c>
      <c r="C827" s="82"/>
      <c r="D827" s="4" t="s">
        <v>19</v>
      </c>
      <c r="E827" s="82" t="s">
        <v>20</v>
      </c>
      <c r="F827" s="3" t="s">
        <v>21</v>
      </c>
      <c r="G827" s="79"/>
      <c r="H827" s="82"/>
      <c r="I827" s="235"/>
      <c r="J827" s="236"/>
      <c r="K827" s="237"/>
      <c r="L827" s="25"/>
      <c r="M827" s="26"/>
      <c r="N827" s="26"/>
    </row>
    <row r="828" spans="2:14" x14ac:dyDescent="0.3">
      <c r="B828" s="81">
        <v>1</v>
      </c>
      <c r="C828" s="81" t="s">
        <v>364</v>
      </c>
      <c r="D828" s="5" t="s">
        <v>210</v>
      </c>
      <c r="E828" s="6" t="s">
        <v>27</v>
      </c>
      <c r="F828" s="6" t="s">
        <v>29</v>
      </c>
      <c r="G828" s="7">
        <v>60</v>
      </c>
      <c r="H828" s="80"/>
      <c r="I828" s="212"/>
      <c r="J828" s="213"/>
      <c r="K828" s="214"/>
      <c r="L828" s="25"/>
    </row>
    <row r="829" spans="2:14" x14ac:dyDescent="0.3">
      <c r="B829" s="81">
        <v>2</v>
      </c>
      <c r="C829" s="81" t="s">
        <v>365</v>
      </c>
      <c r="D829" s="5" t="s">
        <v>288</v>
      </c>
      <c r="E829" s="6" t="s">
        <v>27</v>
      </c>
      <c r="F829" s="6" t="s">
        <v>29</v>
      </c>
      <c r="G829" s="7">
        <v>240</v>
      </c>
      <c r="H829" s="80"/>
      <c r="I829" s="212"/>
      <c r="J829" s="213"/>
      <c r="K829" s="214"/>
      <c r="L829" s="25"/>
    </row>
    <row r="830" spans="2:14" x14ac:dyDescent="0.3">
      <c r="B830" s="231"/>
      <c r="C830" s="232"/>
      <c r="D830" s="232"/>
      <c r="E830" s="233"/>
      <c r="F830" s="8"/>
      <c r="G830" s="17"/>
      <c r="H830" s="47" t="s">
        <v>32</v>
      </c>
      <c r="I830" s="219"/>
      <c r="J830" s="220"/>
      <c r="K830" s="221"/>
      <c r="L830" s="25"/>
    </row>
    <row r="831" spans="2:14" x14ac:dyDescent="0.3">
      <c r="B831" s="231"/>
      <c r="C831" s="232"/>
      <c r="D831" s="232"/>
      <c r="E831" s="233"/>
      <c r="F831" s="10"/>
      <c r="G831" s="11"/>
      <c r="H831" s="47" t="s">
        <v>33</v>
      </c>
      <c r="I831" s="222">
        <v>1</v>
      </c>
      <c r="J831" s="223"/>
      <c r="K831" s="224"/>
      <c r="L831" s="25"/>
    </row>
    <row r="832" spans="2:14" x14ac:dyDescent="0.3">
      <c r="B832" s="231"/>
      <c r="C832" s="232"/>
      <c r="D832" s="232"/>
      <c r="E832" s="233"/>
      <c r="F832" s="12"/>
      <c r="G832" s="79"/>
      <c r="H832" s="47" t="s">
        <v>34</v>
      </c>
      <c r="I832" s="225"/>
      <c r="J832" s="225"/>
      <c r="K832" s="225"/>
      <c r="L832" s="25"/>
    </row>
    <row r="833" spans="2:12" x14ac:dyDescent="0.3">
      <c r="B833" s="187"/>
      <c r="C833" s="187"/>
      <c r="D833" s="187"/>
      <c r="E833" s="187"/>
      <c r="F833" s="187"/>
      <c r="G833" s="187"/>
      <c r="H833" s="187"/>
      <c r="I833" s="187"/>
      <c r="J833" s="187"/>
      <c r="K833" s="187"/>
      <c r="L833" s="25"/>
    </row>
    <row r="834" spans="2:12" x14ac:dyDescent="0.3">
      <c r="B834" s="107" t="s">
        <v>446</v>
      </c>
      <c r="C834" s="107"/>
      <c r="D834" s="4" t="s">
        <v>441</v>
      </c>
      <c r="E834" s="107" t="s">
        <v>20</v>
      </c>
      <c r="F834" s="3"/>
      <c r="G834" s="99"/>
      <c r="H834" s="107"/>
      <c r="I834" s="229"/>
      <c r="J834" s="229"/>
      <c r="K834" s="229"/>
      <c r="L834" s="25"/>
    </row>
    <row r="835" spans="2:12" x14ac:dyDescent="0.3">
      <c r="B835" s="100">
        <v>1</v>
      </c>
      <c r="C835" s="100" t="s">
        <v>444</v>
      </c>
      <c r="D835" s="83" t="s">
        <v>443</v>
      </c>
      <c r="E835" s="6" t="s">
        <v>35</v>
      </c>
      <c r="F835" s="6" t="s">
        <v>445</v>
      </c>
      <c r="G835" s="16">
        <v>1</v>
      </c>
      <c r="H835" s="98"/>
      <c r="I835" s="192"/>
      <c r="J835" s="192"/>
      <c r="K835" s="192"/>
      <c r="L835" s="25"/>
    </row>
    <row r="836" spans="2:12" x14ac:dyDescent="0.3">
      <c r="B836" s="218"/>
      <c r="C836" s="218"/>
      <c r="D836" s="218"/>
      <c r="E836" s="218"/>
      <c r="F836" s="8"/>
      <c r="G836" s="11"/>
      <c r="H836" s="47" t="s">
        <v>32</v>
      </c>
      <c r="I836" s="225"/>
      <c r="J836" s="225"/>
      <c r="K836" s="225"/>
      <c r="L836" s="25"/>
    </row>
    <row r="837" spans="2:12" x14ac:dyDescent="0.3">
      <c r="B837" s="218"/>
      <c r="C837" s="218"/>
      <c r="D837" s="218"/>
      <c r="E837" s="218"/>
      <c r="F837" s="10"/>
      <c r="G837" s="11"/>
      <c r="H837" s="47" t="s">
        <v>33</v>
      </c>
      <c r="I837" s="230">
        <v>4</v>
      </c>
      <c r="J837" s="230"/>
      <c r="K837" s="230"/>
      <c r="L837" s="25"/>
    </row>
    <row r="838" spans="2:12" x14ac:dyDescent="0.3">
      <c r="B838" s="218"/>
      <c r="C838" s="218"/>
      <c r="D838" s="218"/>
      <c r="E838" s="218"/>
      <c r="F838" s="12"/>
      <c r="G838" s="11"/>
      <c r="H838" s="47" t="s">
        <v>34</v>
      </c>
      <c r="I838" s="225"/>
      <c r="J838" s="225"/>
      <c r="K838" s="225"/>
      <c r="L838" s="25"/>
    </row>
    <row r="839" spans="2:12" x14ac:dyDescent="0.3">
      <c r="B839" s="187"/>
      <c r="C839" s="187"/>
      <c r="D839" s="187"/>
      <c r="E839" s="187"/>
      <c r="F839" s="187"/>
      <c r="G839" s="187"/>
      <c r="H839" s="187"/>
      <c r="I839" s="187"/>
      <c r="J839" s="187"/>
      <c r="K839" s="187"/>
    </row>
    <row r="840" spans="2:12" ht="37.5" x14ac:dyDescent="0.3">
      <c r="B840" s="123" t="s">
        <v>503</v>
      </c>
      <c r="C840" s="123" t="s">
        <v>557</v>
      </c>
      <c r="D840" s="4" t="s">
        <v>556</v>
      </c>
      <c r="E840" s="123" t="s">
        <v>20</v>
      </c>
      <c r="F840" s="3" t="s">
        <v>560</v>
      </c>
      <c r="G840" s="122"/>
      <c r="H840" s="123"/>
      <c r="I840" s="229"/>
      <c r="J840" s="229"/>
      <c r="K840" s="229"/>
    </row>
    <row r="841" spans="2:12" x14ac:dyDescent="0.3">
      <c r="B841" s="121">
        <v>1</v>
      </c>
      <c r="C841" s="121" t="s">
        <v>409</v>
      </c>
      <c r="D841" s="83" t="s">
        <v>408</v>
      </c>
      <c r="E841" s="6" t="s">
        <v>27</v>
      </c>
      <c r="F841" s="6" t="s">
        <v>29</v>
      </c>
      <c r="G841" s="7">
        <v>1</v>
      </c>
      <c r="H841" s="120"/>
      <c r="I841" s="192"/>
      <c r="J841" s="192"/>
      <c r="K841" s="192"/>
    </row>
    <row r="842" spans="2:12" x14ac:dyDescent="0.3">
      <c r="B842" s="121">
        <v>2</v>
      </c>
      <c r="C842" s="121" t="s">
        <v>559</v>
      </c>
      <c r="D842" s="83" t="s">
        <v>558</v>
      </c>
      <c r="E842" s="6" t="s">
        <v>35</v>
      </c>
      <c r="F842" s="6" t="s">
        <v>29</v>
      </c>
      <c r="G842" s="7">
        <v>1</v>
      </c>
      <c r="H842" s="120"/>
      <c r="I842" s="192"/>
      <c r="J842" s="192"/>
      <c r="K842" s="192"/>
    </row>
    <row r="843" spans="2:12" x14ac:dyDescent="0.3">
      <c r="B843" s="218"/>
      <c r="C843" s="218"/>
      <c r="D843" s="218"/>
      <c r="E843" s="218"/>
      <c r="F843" s="8"/>
      <c r="G843" s="11"/>
      <c r="H843" s="47" t="s">
        <v>32</v>
      </c>
      <c r="I843" s="225"/>
      <c r="J843" s="225"/>
      <c r="K843" s="225"/>
    </row>
    <row r="844" spans="2:12" x14ac:dyDescent="0.3">
      <c r="B844" s="218"/>
      <c r="C844" s="218"/>
      <c r="D844" s="218"/>
      <c r="E844" s="218"/>
      <c r="F844" s="10"/>
      <c r="G844" s="11"/>
      <c r="H844" s="47" t="s">
        <v>33</v>
      </c>
      <c r="I844" s="230">
        <v>7</v>
      </c>
      <c r="J844" s="230"/>
      <c r="K844" s="230"/>
    </row>
    <row r="845" spans="2:12" x14ac:dyDescent="0.3">
      <c r="B845" s="218"/>
      <c r="C845" s="218"/>
      <c r="D845" s="218"/>
      <c r="E845" s="218"/>
      <c r="F845" s="12"/>
      <c r="G845" s="11"/>
      <c r="H845" s="47" t="s">
        <v>34</v>
      </c>
      <c r="I845" s="225"/>
      <c r="J845" s="225"/>
      <c r="K845" s="225"/>
    </row>
    <row r="846" spans="2:12" x14ac:dyDescent="0.3">
      <c r="B846" s="187"/>
      <c r="C846" s="187"/>
      <c r="D846" s="187"/>
      <c r="E846" s="187"/>
      <c r="F846" s="187"/>
      <c r="G846" s="187"/>
      <c r="H846" s="187"/>
      <c r="I846" s="187"/>
      <c r="J846" s="187"/>
      <c r="K846" s="187"/>
    </row>
    <row r="847" spans="2:12" ht="37.5" x14ac:dyDescent="0.3">
      <c r="B847" s="113" t="s">
        <v>554</v>
      </c>
      <c r="C847" s="113" t="s">
        <v>583</v>
      </c>
      <c r="D847" s="4" t="s">
        <v>581</v>
      </c>
      <c r="E847" s="113" t="s">
        <v>20</v>
      </c>
      <c r="F847" s="3" t="s">
        <v>190</v>
      </c>
      <c r="G847" s="110"/>
      <c r="H847" s="113"/>
      <c r="I847" s="229"/>
      <c r="J847" s="229"/>
      <c r="K847" s="229"/>
    </row>
    <row r="848" spans="2:12" x14ac:dyDescent="0.3">
      <c r="B848" s="111">
        <v>1</v>
      </c>
      <c r="C848" s="111" t="s">
        <v>582</v>
      </c>
      <c r="D848" s="83" t="s">
        <v>584</v>
      </c>
      <c r="E848" s="6" t="s">
        <v>555</v>
      </c>
      <c r="F848" s="6" t="s">
        <v>29</v>
      </c>
      <c r="G848" s="16">
        <v>5.8000000000000003E-2</v>
      </c>
      <c r="H848" s="109"/>
      <c r="I848" s="192"/>
      <c r="J848" s="192"/>
      <c r="K848" s="192"/>
    </row>
    <row r="849" spans="2:11" x14ac:dyDescent="0.3">
      <c r="B849" s="218"/>
      <c r="C849" s="218"/>
      <c r="D849" s="218"/>
      <c r="E849" s="218"/>
      <c r="F849" s="8"/>
      <c r="G849" s="11"/>
      <c r="H849" s="47" t="s">
        <v>32</v>
      </c>
      <c r="I849" s="225"/>
      <c r="J849" s="225"/>
      <c r="K849" s="225"/>
    </row>
    <row r="850" spans="2:11" x14ac:dyDescent="0.3">
      <c r="B850" s="218"/>
      <c r="C850" s="218"/>
      <c r="D850" s="218"/>
      <c r="E850" s="218"/>
      <c r="F850" s="10"/>
      <c r="G850" s="11"/>
      <c r="H850" s="47" t="s">
        <v>33</v>
      </c>
      <c r="I850" s="230">
        <v>205.65</v>
      </c>
      <c r="J850" s="230"/>
      <c r="K850" s="230"/>
    </row>
    <row r="851" spans="2:11" x14ac:dyDescent="0.3">
      <c r="B851" s="218"/>
      <c r="C851" s="218"/>
      <c r="D851" s="218"/>
      <c r="E851" s="218"/>
      <c r="F851" s="12"/>
      <c r="G851" s="11"/>
      <c r="H851" s="47" t="s">
        <v>34</v>
      </c>
      <c r="I851" s="225"/>
      <c r="J851" s="225"/>
      <c r="K851" s="225"/>
    </row>
  </sheetData>
  <mergeCells count="1153">
    <mergeCell ref="A1:L1"/>
    <mergeCell ref="A4:L4"/>
    <mergeCell ref="B2:K2"/>
    <mergeCell ref="B3:K3"/>
    <mergeCell ref="B346:E346"/>
    <mergeCell ref="I346:K346"/>
    <mergeCell ref="B347:E347"/>
    <mergeCell ref="I347:K347"/>
    <mergeCell ref="I271:K271"/>
    <mergeCell ref="I272:K272"/>
    <mergeCell ref="I273:K273"/>
    <mergeCell ref="I274:K274"/>
    <mergeCell ref="B275:E275"/>
    <mergeCell ref="B278:K278"/>
    <mergeCell ref="I279:K279"/>
    <mergeCell ref="I280:K280"/>
    <mergeCell ref="I281:K281"/>
    <mergeCell ref="I282:K282"/>
    <mergeCell ref="B283:E283"/>
    <mergeCell ref="I319:K319"/>
    <mergeCell ref="I320:K320"/>
    <mergeCell ref="I321:K321"/>
    <mergeCell ref="I322:K322"/>
    <mergeCell ref="I267:K267"/>
    <mergeCell ref="B268:E268"/>
    <mergeCell ref="I502:K502"/>
    <mergeCell ref="B665:E665"/>
    <mergeCell ref="I575:K575"/>
    <mergeCell ref="B576:E576"/>
    <mergeCell ref="I576:K576"/>
    <mergeCell ref="B618:E618"/>
    <mergeCell ref="I268:K268"/>
    <mergeCell ref="B269:E269"/>
    <mergeCell ref="I269:K269"/>
    <mergeCell ref="B270:K270"/>
    <mergeCell ref="B348:K348"/>
    <mergeCell ref="I581:K581"/>
    <mergeCell ref="I304:K304"/>
    <mergeCell ref="I305:K305"/>
    <mergeCell ref="I306:K306"/>
    <mergeCell ref="B307:E307"/>
    <mergeCell ref="I307:K307"/>
    <mergeCell ref="B308:E308"/>
    <mergeCell ref="I308:K308"/>
    <mergeCell ref="B309:E309"/>
    <mergeCell ref="I309:K309"/>
    <mergeCell ref="B310:K310"/>
    <mergeCell ref="I311:K311"/>
    <mergeCell ref="I312:K312"/>
    <mergeCell ref="I313:K313"/>
    <mergeCell ref="I314:K314"/>
    <mergeCell ref="B315:E315"/>
    <mergeCell ref="I315:K315"/>
    <mergeCell ref="B316:E316"/>
    <mergeCell ref="I316:K316"/>
    <mergeCell ref="I298:K298"/>
    <mergeCell ref="I546:K546"/>
    <mergeCell ref="I822:K822"/>
    <mergeCell ref="B839:K839"/>
    <mergeCell ref="B823:E823"/>
    <mergeCell ref="I823:K823"/>
    <mergeCell ref="B824:E824"/>
    <mergeCell ref="I824:K824"/>
    <mergeCell ref="I847:K847"/>
    <mergeCell ref="I848:K848"/>
    <mergeCell ref="B849:E849"/>
    <mergeCell ref="I849:K849"/>
    <mergeCell ref="B850:E850"/>
    <mergeCell ref="I850:K850"/>
    <mergeCell ref="B851:E851"/>
    <mergeCell ref="I851:K851"/>
    <mergeCell ref="I336:K336"/>
    <mergeCell ref="I328:K328"/>
    <mergeCell ref="I329:K329"/>
    <mergeCell ref="I331:K331"/>
    <mergeCell ref="B337:K337"/>
    <mergeCell ref="I338:K338"/>
    <mergeCell ref="I339:K339"/>
    <mergeCell ref="I340:K340"/>
    <mergeCell ref="I341:K341"/>
    <mergeCell ref="I342:K342"/>
    <mergeCell ref="I343:K343"/>
    <mergeCell ref="I344:K344"/>
    <mergeCell ref="B345:E345"/>
    <mergeCell ref="I345:K345"/>
    <mergeCell ref="B816:E816"/>
    <mergeCell ref="I816:K816"/>
    <mergeCell ref="I812:K812"/>
    <mergeCell ref="B502:E502"/>
    <mergeCell ref="I500:K500"/>
    <mergeCell ref="B501:E501"/>
    <mergeCell ref="I501:K501"/>
    <mergeCell ref="B547:E547"/>
    <mergeCell ref="I547:K547"/>
    <mergeCell ref="I553:K553"/>
    <mergeCell ref="I845:K845"/>
    <mergeCell ref="B843:E843"/>
    <mergeCell ref="B844:E844"/>
    <mergeCell ref="B845:E845"/>
    <mergeCell ref="B817:E817"/>
    <mergeCell ref="I817:K817"/>
    <mergeCell ref="B818:E818"/>
    <mergeCell ref="I818:K818"/>
    <mergeCell ref="I828:K828"/>
    <mergeCell ref="I829:K829"/>
    <mergeCell ref="B830:E830"/>
    <mergeCell ref="I830:K830"/>
    <mergeCell ref="B831:E831"/>
    <mergeCell ref="I831:K831"/>
    <mergeCell ref="B832:E832"/>
    <mergeCell ref="I832:K832"/>
    <mergeCell ref="B836:E836"/>
    <mergeCell ref="I836:K836"/>
    <mergeCell ref="B825:E825"/>
    <mergeCell ref="I825:K825"/>
    <mergeCell ref="B826:K826"/>
    <mergeCell ref="I827:K827"/>
    <mergeCell ref="B833:K833"/>
    <mergeCell ref="B819:K819"/>
    <mergeCell ref="I820:K820"/>
    <mergeCell ref="I821:K821"/>
    <mergeCell ref="B515:K515"/>
    <mergeCell ref="I516:K516"/>
    <mergeCell ref="I517:K517"/>
    <mergeCell ref="I518:K518"/>
    <mergeCell ref="B519:E519"/>
    <mergeCell ref="I519:K519"/>
    <mergeCell ref="I289:K289"/>
    <mergeCell ref="I290:K290"/>
    <mergeCell ref="B291:E291"/>
    <mergeCell ref="I291:K291"/>
    <mergeCell ref="I303:K303"/>
    <mergeCell ref="I292:K292"/>
    <mergeCell ref="I840:K840"/>
    <mergeCell ref="I841:K841"/>
    <mergeCell ref="I842:K842"/>
    <mergeCell ref="I843:K843"/>
    <mergeCell ref="I844:K844"/>
    <mergeCell ref="I700:K700"/>
    <mergeCell ref="I701:K701"/>
    <mergeCell ref="I702:K702"/>
    <mergeCell ref="B317:E317"/>
    <mergeCell ref="I317:K317"/>
    <mergeCell ref="B776:E776"/>
    <mergeCell ref="I776:K776"/>
    <mergeCell ref="I511:K511"/>
    <mergeCell ref="I512:K512"/>
    <mergeCell ref="I513:K513"/>
    <mergeCell ref="I514:K514"/>
    <mergeCell ref="I758:K758"/>
    <mergeCell ref="I727:K727"/>
    <mergeCell ref="I730:K730"/>
    <mergeCell ref="I506:K506"/>
    <mergeCell ref="I610:K610"/>
    <mergeCell ref="I618:K618"/>
    <mergeCell ref="B575:E575"/>
    <mergeCell ref="I614:K614"/>
    <mergeCell ref="I616:K616"/>
    <mergeCell ref="B617:E617"/>
    <mergeCell ref="I703:K703"/>
    <mergeCell ref="I704:K704"/>
    <mergeCell ref="B568:K568"/>
    <mergeCell ref="B549:E549"/>
    <mergeCell ref="I549:K549"/>
    <mergeCell ref="B550:K550"/>
    <mergeCell ref="I665:K665"/>
    <mergeCell ref="B666:E666"/>
    <mergeCell ref="I666:K666"/>
    <mergeCell ref="I607:K607"/>
    <mergeCell ref="I608:K608"/>
    <mergeCell ref="I609:K609"/>
    <mergeCell ref="B560:K560"/>
    <mergeCell ref="B566:E566"/>
    <mergeCell ref="I567:K567"/>
    <mergeCell ref="I677:K677"/>
    <mergeCell ref="I678:K678"/>
    <mergeCell ref="B679:E679"/>
    <mergeCell ref="B656:E656"/>
    <mergeCell ref="B657:E657"/>
    <mergeCell ref="B658:E658"/>
    <mergeCell ref="I655:K655"/>
    <mergeCell ref="I654:K654"/>
    <mergeCell ref="I653:K653"/>
    <mergeCell ref="I652:K652"/>
    <mergeCell ref="I649:K649"/>
    <mergeCell ref="B733:K733"/>
    <mergeCell ref="I739:K739"/>
    <mergeCell ref="B808:K808"/>
    <mergeCell ref="I809:K809"/>
    <mergeCell ref="I813:K813"/>
    <mergeCell ref="B513:E513"/>
    <mergeCell ref="B514:E514"/>
    <mergeCell ref="I622:K622"/>
    <mergeCell ref="I621:K621"/>
    <mergeCell ref="B620:K620"/>
    <mergeCell ref="I557:K557"/>
    <mergeCell ref="I556:K556"/>
    <mergeCell ref="I585:K585"/>
    <mergeCell ref="I574:K574"/>
    <mergeCell ref="I564:K564"/>
    <mergeCell ref="B565:E565"/>
    <mergeCell ref="I565:K565"/>
    <mergeCell ref="B619:E619"/>
    <mergeCell ref="I619:K619"/>
    <mergeCell ref="B613:K613"/>
    <mergeCell ref="B558:E558"/>
    <mergeCell ref="I558:K558"/>
    <mergeCell ref="B585:E585"/>
    <mergeCell ref="B612:E612"/>
    <mergeCell ref="I612:K612"/>
    <mergeCell ref="B595:E595"/>
    <mergeCell ref="B604:E604"/>
    <mergeCell ref="I604:K604"/>
    <mergeCell ref="B605:K605"/>
    <mergeCell ref="I606:K606"/>
    <mergeCell ref="I552:K552"/>
    <mergeCell ref="I551:K551"/>
    <mergeCell ref="I384:K384"/>
    <mergeCell ref="B363:K363"/>
    <mergeCell ref="B360:E360"/>
    <mergeCell ref="I360:K360"/>
    <mergeCell ref="B267:E267"/>
    <mergeCell ref="I361:K361"/>
    <mergeCell ref="B362:E362"/>
    <mergeCell ref="I362:K362"/>
    <mergeCell ref="B324:E324"/>
    <mergeCell ref="I324:K324"/>
    <mergeCell ref="B325:E325"/>
    <mergeCell ref="I325:K325"/>
    <mergeCell ref="B318:K318"/>
    <mergeCell ref="B323:E323"/>
    <mergeCell ref="I323:K323"/>
    <mergeCell ref="I295:K295"/>
    <mergeCell ref="I296:K296"/>
    <mergeCell ref="I297:K297"/>
    <mergeCell ref="B299:E299"/>
    <mergeCell ref="I299:K299"/>
    <mergeCell ref="B300:E300"/>
    <mergeCell ref="I300:K300"/>
    <mergeCell ref="B301:E301"/>
    <mergeCell ref="I287:K287"/>
    <mergeCell ref="I368:K368"/>
    <mergeCell ref="I275:K275"/>
    <mergeCell ref="B276:E276"/>
    <mergeCell ref="I276:K276"/>
    <mergeCell ref="B277:E277"/>
    <mergeCell ref="B846:K846"/>
    <mergeCell ref="I737:K737"/>
    <mergeCell ref="I736:K736"/>
    <mergeCell ref="I693:K693"/>
    <mergeCell ref="I692:K692"/>
    <mergeCell ref="I691:K691"/>
    <mergeCell ref="B690:K690"/>
    <mergeCell ref="I658:K658"/>
    <mergeCell ref="I657:K657"/>
    <mergeCell ref="I656:K656"/>
    <mergeCell ref="B659:K659"/>
    <mergeCell ref="I660:K660"/>
    <mergeCell ref="I661:K661"/>
    <mergeCell ref="I662:K662"/>
    <mergeCell ref="I663:K663"/>
    <mergeCell ref="B664:E664"/>
    <mergeCell ref="I664:K664"/>
    <mergeCell ref="I762:K762"/>
    <mergeCell ref="I763:K763"/>
    <mergeCell ref="I764:K764"/>
    <mergeCell ref="I765:K765"/>
    <mergeCell ref="I815:K815"/>
    <mergeCell ref="I759:K759"/>
    <mergeCell ref="B777:E777"/>
    <mergeCell ref="I777:K777"/>
    <mergeCell ref="I760:K760"/>
    <mergeCell ref="I761:K761"/>
    <mergeCell ref="I769:K769"/>
    <mergeCell ref="I770:K770"/>
    <mergeCell ref="I771:K771"/>
    <mergeCell ref="I772:K772"/>
    <mergeCell ref="I773:K773"/>
    <mergeCell ref="I398:K398"/>
    <mergeCell ref="B399:E399"/>
    <mergeCell ref="I399:K399"/>
    <mergeCell ref="I395:K395"/>
    <mergeCell ref="I397:K397"/>
    <mergeCell ref="I396:K396"/>
    <mergeCell ref="I488:K488"/>
    <mergeCell ref="I487:K487"/>
    <mergeCell ref="B488:E488"/>
    <mergeCell ref="B489:E489"/>
    <mergeCell ref="I489:K489"/>
    <mergeCell ref="I486:K486"/>
    <mergeCell ref="I390:K390"/>
    <mergeCell ref="I498:K498"/>
    <mergeCell ref="I499:K499"/>
    <mergeCell ref="I392:K392"/>
    <mergeCell ref="B400:K400"/>
    <mergeCell ref="I492:K492"/>
    <mergeCell ref="I493:K493"/>
    <mergeCell ref="B494:E494"/>
    <mergeCell ref="I494:K494"/>
    <mergeCell ref="B495:E495"/>
    <mergeCell ref="I495:K495"/>
    <mergeCell ref="B496:E496"/>
    <mergeCell ref="I496:K496"/>
    <mergeCell ref="B497:K497"/>
    <mergeCell ref="B397:E397"/>
    <mergeCell ref="I394:K394"/>
    <mergeCell ref="I424:K424"/>
    <mergeCell ref="I425:K425"/>
    <mergeCell ref="I426:K426"/>
    <mergeCell ref="I422:K422"/>
    <mergeCell ref="B285:E285"/>
    <mergeCell ref="I285:K285"/>
    <mergeCell ref="I265:K265"/>
    <mergeCell ref="I393:K393"/>
    <mergeCell ref="I301:K301"/>
    <mergeCell ref="I364:K364"/>
    <mergeCell ref="B355:K355"/>
    <mergeCell ref="B294:K294"/>
    <mergeCell ref="I356:K356"/>
    <mergeCell ref="I357:K357"/>
    <mergeCell ref="I358:K358"/>
    <mergeCell ref="I359:K359"/>
    <mergeCell ref="B391:K391"/>
    <mergeCell ref="B382:K382"/>
    <mergeCell ref="I385:K385"/>
    <mergeCell ref="B388:E388"/>
    <mergeCell ref="I386:K386"/>
    <mergeCell ref="I388:K388"/>
    <mergeCell ref="B389:E389"/>
    <mergeCell ref="B361:E361"/>
    <mergeCell ref="B371:E371"/>
    <mergeCell ref="I371:K371"/>
    <mergeCell ref="B369:E369"/>
    <mergeCell ref="B326:K326"/>
    <mergeCell ref="I327:K327"/>
    <mergeCell ref="B336:E336"/>
    <mergeCell ref="I367:K367"/>
    <mergeCell ref="I365:K365"/>
    <mergeCell ref="I366:K366"/>
    <mergeCell ref="B370:E370"/>
    <mergeCell ref="I370:K370"/>
    <mergeCell ref="I389:K389"/>
    <mergeCell ref="I252:K252"/>
    <mergeCell ref="B219:E219"/>
    <mergeCell ref="I219:K219"/>
    <mergeCell ref="B220:E220"/>
    <mergeCell ref="I220:K220"/>
    <mergeCell ref="B230:K230"/>
    <mergeCell ref="B246:E246"/>
    <mergeCell ref="B229:E229"/>
    <mergeCell ref="I229:K229"/>
    <mergeCell ref="B254:E254"/>
    <mergeCell ref="I244:K244"/>
    <mergeCell ref="B253:E253"/>
    <mergeCell ref="I253:K253"/>
    <mergeCell ref="I245:K245"/>
    <mergeCell ref="I247:K247"/>
    <mergeCell ref="I277:K277"/>
    <mergeCell ref="I284:K284"/>
    <mergeCell ref="B7:K7"/>
    <mergeCell ref="I167:K167"/>
    <mergeCell ref="I168:K168"/>
    <mergeCell ref="I41:K41"/>
    <mergeCell ref="I42:K42"/>
    <mergeCell ref="I45:K45"/>
    <mergeCell ref="I47:K47"/>
    <mergeCell ref="I48:K48"/>
    <mergeCell ref="I44:K44"/>
    <mergeCell ref="I9:K9"/>
    <mergeCell ref="I10:K10"/>
    <mergeCell ref="I11:K11"/>
    <mergeCell ref="B148:E148"/>
    <mergeCell ref="I15:K15"/>
    <mergeCell ref="I16:K16"/>
    <mergeCell ref="I18:K18"/>
    <mergeCell ref="I43:K43"/>
    <mergeCell ref="B25:E25"/>
    <mergeCell ref="I155:K155"/>
    <mergeCell ref="B156:E156"/>
    <mergeCell ref="I12:K12"/>
    <mergeCell ref="I49:K49"/>
    <mergeCell ref="I33:K33"/>
    <mergeCell ref="I22:K22"/>
    <mergeCell ref="I37:K37"/>
    <mergeCell ref="B38:E38"/>
    <mergeCell ref="I38:K38"/>
    <mergeCell ref="I26:K26"/>
    <mergeCell ref="I27:K27"/>
    <mergeCell ref="I40:K40"/>
    <mergeCell ref="I60:K60"/>
    <mergeCell ref="B212:E212"/>
    <mergeCell ref="I212:K212"/>
    <mergeCell ref="B202:E202"/>
    <mergeCell ref="I192:K192"/>
    <mergeCell ref="B210:E210"/>
    <mergeCell ref="I210:K210"/>
    <mergeCell ref="I209:K209"/>
    <mergeCell ref="I204:K204"/>
    <mergeCell ref="I179:K179"/>
    <mergeCell ref="I188:K188"/>
    <mergeCell ref="B189:K189"/>
    <mergeCell ref="I193:K193"/>
    <mergeCell ref="B194:E194"/>
    <mergeCell ref="I194:K194"/>
    <mergeCell ref="B195:E195"/>
    <mergeCell ref="I195:K195"/>
    <mergeCell ref="B196:E196"/>
    <mergeCell ref="I196:K196"/>
    <mergeCell ref="I85:K85"/>
    <mergeCell ref="I109:K109"/>
    <mergeCell ref="B140:E140"/>
    <mergeCell ref="I198:K198"/>
    <mergeCell ref="B211:E211"/>
    <mergeCell ref="I211:K211"/>
    <mergeCell ref="I91:K91"/>
    <mergeCell ref="B92:E92"/>
    <mergeCell ref="I107:K107"/>
    <mergeCell ref="I111:K111"/>
    <mergeCell ref="I13:K13"/>
    <mergeCell ref="I19:K19"/>
    <mergeCell ref="I20:K20"/>
    <mergeCell ref="I24:K24"/>
    <mergeCell ref="I25:K25"/>
    <mergeCell ref="B46:K46"/>
    <mergeCell ref="B14:E14"/>
    <mergeCell ref="B15:E15"/>
    <mergeCell ref="B16:E16"/>
    <mergeCell ref="B17:K17"/>
    <mergeCell ref="I14:K14"/>
    <mergeCell ref="B26:E26"/>
    <mergeCell ref="B27:E27"/>
    <mergeCell ref="B39:K39"/>
    <mergeCell ref="B43:E43"/>
    <mergeCell ref="I32:K32"/>
    <mergeCell ref="B37:E37"/>
    <mergeCell ref="B28:K28"/>
    <mergeCell ref="I29:K29"/>
    <mergeCell ref="I30:K30"/>
    <mergeCell ref="I31:K31"/>
    <mergeCell ref="I156:K156"/>
    <mergeCell ref="I35:K35"/>
    <mergeCell ref="B36:E36"/>
    <mergeCell ref="I36:K36"/>
    <mergeCell ref="B44:E44"/>
    <mergeCell ref="B45:E45"/>
    <mergeCell ref="B86:K86"/>
    <mergeCell ref="B75:E75"/>
    <mergeCell ref="I121:K121"/>
    <mergeCell ref="B112:E112"/>
    <mergeCell ref="I83:K83"/>
    <mergeCell ref="I130:K130"/>
    <mergeCell ref="B131:E131"/>
    <mergeCell ref="I131:K131"/>
    <mergeCell ref="I190:K190"/>
    <mergeCell ref="B158:E158"/>
    <mergeCell ref="I175:K175"/>
    <mergeCell ref="B171:E171"/>
    <mergeCell ref="B164:E164"/>
    <mergeCell ref="B139:E139"/>
    <mergeCell ref="I139:K139"/>
    <mergeCell ref="I149:K149"/>
    <mergeCell ref="I101:K101"/>
    <mergeCell ref="I148:K148"/>
    <mergeCell ref="I152:K152"/>
    <mergeCell ref="I154:K154"/>
    <mergeCell ref="B132:E132"/>
    <mergeCell ref="I132:K132"/>
    <mergeCell ref="B124:K124"/>
    <mergeCell ref="I146:K146"/>
    <mergeCell ref="I162:K162"/>
    <mergeCell ref="B163:E163"/>
    <mergeCell ref="I163:K163"/>
    <mergeCell ref="B62:K62"/>
    <mergeCell ref="I87:K87"/>
    <mergeCell ref="I93:K93"/>
    <mergeCell ref="B84:E84"/>
    <mergeCell ref="B85:E85"/>
    <mergeCell ref="B91:E91"/>
    <mergeCell ref="I88:K88"/>
    <mergeCell ref="I89:K89"/>
    <mergeCell ref="I106:K106"/>
    <mergeCell ref="B93:E93"/>
    <mergeCell ref="B83:E83"/>
    <mergeCell ref="I114:K114"/>
    <mergeCell ref="I79:K79"/>
    <mergeCell ref="I122:K122"/>
    <mergeCell ref="I123:K123"/>
    <mergeCell ref="I84:K84"/>
    <mergeCell ref="I63:K63"/>
    <mergeCell ref="I64:K64"/>
    <mergeCell ref="I116:K116"/>
    <mergeCell ref="I120:K120"/>
    <mergeCell ref="I117:K117"/>
    <mergeCell ref="I118:K118"/>
    <mergeCell ref="B121:E121"/>
    <mergeCell ref="I119:K119"/>
    <mergeCell ref="B122:E122"/>
    <mergeCell ref="B123:E123"/>
    <mergeCell ref="B115:K115"/>
    <mergeCell ref="I110:K110"/>
    <mergeCell ref="I112:K112"/>
    <mergeCell ref="I113:K113"/>
    <mergeCell ref="I74:K74"/>
    <mergeCell ref="I75:K75"/>
    <mergeCell ref="B76:E76"/>
    <mergeCell ref="I76:K76"/>
    <mergeCell ref="B77:E77"/>
    <mergeCell ref="I65:K65"/>
    <mergeCell ref="I66:K66"/>
    <mergeCell ref="B67:E67"/>
    <mergeCell ref="I67:K67"/>
    <mergeCell ref="I92:K92"/>
    <mergeCell ref="I81:K81"/>
    <mergeCell ref="I82:K82"/>
    <mergeCell ref="B114:E114"/>
    <mergeCell ref="I80:K80"/>
    <mergeCell ref="I90:K90"/>
    <mergeCell ref="B142:K142"/>
    <mergeCell ref="I136:K136"/>
    <mergeCell ref="I127:K127"/>
    <mergeCell ref="I128:K128"/>
    <mergeCell ref="I129:K129"/>
    <mergeCell ref="B130:E130"/>
    <mergeCell ref="I140:K140"/>
    <mergeCell ref="B141:E141"/>
    <mergeCell ref="I95:K95"/>
    <mergeCell ref="I96:K96"/>
    <mergeCell ref="I97:K97"/>
    <mergeCell ref="I98:K98"/>
    <mergeCell ref="I99:K99"/>
    <mergeCell ref="B113:E113"/>
    <mergeCell ref="B94:K94"/>
    <mergeCell ref="I108:K108"/>
    <mergeCell ref="I125:K125"/>
    <mergeCell ref="B133:K133"/>
    <mergeCell ref="I138:K138"/>
    <mergeCell ref="I135:K135"/>
    <mergeCell ref="I77:K77"/>
    <mergeCell ref="B78:K78"/>
    <mergeCell ref="B151:K151"/>
    <mergeCell ref="B159:K159"/>
    <mergeCell ref="B165:E165"/>
    <mergeCell ref="I169:K169"/>
    <mergeCell ref="B170:E170"/>
    <mergeCell ref="I186:K186"/>
    <mergeCell ref="B150:E150"/>
    <mergeCell ref="I150:K150"/>
    <mergeCell ref="I199:K199"/>
    <mergeCell ref="I202:K202"/>
    <mergeCell ref="B187:E187"/>
    <mergeCell ref="B260:E260"/>
    <mergeCell ref="I260:K260"/>
    <mergeCell ref="I228:K228"/>
    <mergeCell ref="I222:K222"/>
    <mergeCell ref="B221:K221"/>
    <mergeCell ref="B197:K197"/>
    <mergeCell ref="I174:K174"/>
    <mergeCell ref="I171:K171"/>
    <mergeCell ref="I176:K176"/>
    <mergeCell ref="I177:K177"/>
    <mergeCell ref="I100:K100"/>
    <mergeCell ref="B102:E102"/>
    <mergeCell ref="I102:K102"/>
    <mergeCell ref="B103:E103"/>
    <mergeCell ref="I103:K103"/>
    <mergeCell ref="B104:E104"/>
    <mergeCell ref="I141:K141"/>
    <mergeCell ref="B179:E179"/>
    <mergeCell ref="I184:K184"/>
    <mergeCell ref="I185:K185"/>
    <mergeCell ref="I187:K187"/>
    <mergeCell ref="B186:E186"/>
    <mergeCell ref="B205:K205"/>
    <mergeCell ref="I206:K206"/>
    <mergeCell ref="I165:K165"/>
    <mergeCell ref="I223:K223"/>
    <mergeCell ref="I224:K224"/>
    <mergeCell ref="I218:K218"/>
    <mergeCell ref="I214:K214"/>
    <mergeCell ref="I215:K215"/>
    <mergeCell ref="I216:K216"/>
    <mergeCell ref="I217:K217"/>
    <mergeCell ref="I170:K170"/>
    <mergeCell ref="B166:K166"/>
    <mergeCell ref="B172:E172"/>
    <mergeCell ref="I172:K172"/>
    <mergeCell ref="I144:K144"/>
    <mergeCell ref="I145:K145"/>
    <mergeCell ref="I153:K153"/>
    <mergeCell ref="B149:E149"/>
    <mergeCell ref="I147:K147"/>
    <mergeCell ref="B188:E188"/>
    <mergeCell ref="I158:K158"/>
    <mergeCell ref="I143:K143"/>
    <mergeCell ref="B292:E292"/>
    <mergeCell ref="I164:K164"/>
    <mergeCell ref="B173:K173"/>
    <mergeCell ref="I191:K191"/>
    <mergeCell ref="I225:K225"/>
    <mergeCell ref="I226:K226"/>
    <mergeCell ref="B227:E227"/>
    <mergeCell ref="I203:K203"/>
    <mergeCell ref="B239:E239"/>
    <mergeCell ref="B157:E157"/>
    <mergeCell ref="I157:K157"/>
    <mergeCell ref="B203:E203"/>
    <mergeCell ref="B180:E180"/>
    <mergeCell ref="I180:K180"/>
    <mergeCell ref="B181:K181"/>
    <mergeCell ref="I182:K182"/>
    <mergeCell ref="I183:K183"/>
    <mergeCell ref="B261:E261"/>
    <mergeCell ref="I261:K261"/>
    <mergeCell ref="I207:K207"/>
    <mergeCell ref="I208:K208"/>
    <mergeCell ref="I200:K200"/>
    <mergeCell ref="I201:K201"/>
    <mergeCell ref="B204:E204"/>
    <mergeCell ref="B178:E178"/>
    <mergeCell ref="I178:K178"/>
    <mergeCell ref="B213:K213"/>
    <mergeCell ref="I227:K227"/>
    <mergeCell ref="B228:E228"/>
    <mergeCell ref="I472:K472"/>
    <mergeCell ref="I456:K456"/>
    <mergeCell ref="B372:K372"/>
    <mergeCell ref="I373:K373"/>
    <mergeCell ref="B460:E460"/>
    <mergeCell ref="I412:K412"/>
    <mergeCell ref="I416:K416"/>
    <mergeCell ref="I417:K417"/>
    <mergeCell ref="I418:K418"/>
    <mergeCell ref="I419:K419"/>
    <mergeCell ref="B420:E420"/>
    <mergeCell ref="I420:K420"/>
    <mergeCell ref="I413:K413"/>
    <mergeCell ref="B414:E414"/>
    <mergeCell ref="B415:K415"/>
    <mergeCell ref="B241:K241"/>
    <mergeCell ref="I383:K383"/>
    <mergeCell ref="B255:K255"/>
    <mergeCell ref="I256:K256"/>
    <mergeCell ref="I257:K257"/>
    <mergeCell ref="I258:K258"/>
    <mergeCell ref="I259:K259"/>
    <mergeCell ref="I262:K262"/>
    <mergeCell ref="B263:K263"/>
    <mergeCell ref="I264:K264"/>
    <mergeCell ref="I266:K266"/>
    <mergeCell ref="I283:K283"/>
    <mergeCell ref="B284:E284"/>
    <mergeCell ref="B248:E248"/>
    <mergeCell ref="I254:K254"/>
    <mergeCell ref="I251:K251"/>
    <mergeCell ref="B252:E252"/>
    <mergeCell ref="I603:K603"/>
    <mergeCell ref="I595:K595"/>
    <mergeCell ref="B596:K596"/>
    <mergeCell ref="I597:K597"/>
    <mergeCell ref="I599:K599"/>
    <mergeCell ref="B587:K587"/>
    <mergeCell ref="I588:K588"/>
    <mergeCell ref="I590:K590"/>
    <mergeCell ref="I591:K591"/>
    <mergeCell ref="B379:E379"/>
    <mergeCell ref="I379:K379"/>
    <mergeCell ref="B380:E380"/>
    <mergeCell ref="B218:E218"/>
    <mergeCell ref="I381:K381"/>
    <mergeCell ref="B577:K577"/>
    <mergeCell ref="I134:K134"/>
    <mergeCell ref="I137:K137"/>
    <mergeCell ref="B398:E398"/>
    <mergeCell ref="I161:K161"/>
    <mergeCell ref="I160:K160"/>
    <mergeCell ref="I401:K401"/>
    <mergeCell ref="I402:K402"/>
    <mergeCell ref="I403:K403"/>
    <mergeCell ref="I404:K404"/>
    <mergeCell ref="B240:E240"/>
    <mergeCell ref="B542:K542"/>
    <mergeCell ref="I543:K543"/>
    <mergeCell ref="B405:E405"/>
    <mergeCell ref="I405:K405"/>
    <mergeCell ref="I248:K248"/>
    <mergeCell ref="I250:K250"/>
    <mergeCell ref="I239:K239"/>
    <mergeCell ref="B476:E476"/>
    <mergeCell ref="I476:K476"/>
    <mergeCell ref="I481:K481"/>
    <mergeCell ref="I380:K380"/>
    <mergeCell ref="B381:E381"/>
    <mergeCell ref="B437:E437"/>
    <mergeCell ref="B378:E378"/>
    <mergeCell ref="I466:K466"/>
    <mergeCell ref="I464:K464"/>
    <mergeCell ref="I465:K465"/>
    <mergeCell ref="B466:E466"/>
    <mergeCell ref="B421:E421"/>
    <mergeCell ref="B8:K8"/>
    <mergeCell ref="I600:K600"/>
    <mergeCell ref="I601:K601"/>
    <mergeCell ref="B602:E602"/>
    <mergeCell ref="I602:K602"/>
    <mergeCell ref="I598:K598"/>
    <mergeCell ref="B390:E390"/>
    <mergeCell ref="B467:E467"/>
    <mergeCell ref="I470:K470"/>
    <mergeCell ref="I471:K471"/>
    <mergeCell ref="B485:K485"/>
    <mergeCell ref="B413:E413"/>
    <mergeCell ref="B422:E422"/>
    <mergeCell ref="B423:K423"/>
    <mergeCell ref="B286:K286"/>
    <mergeCell ref="I332:K332"/>
    <mergeCell ref="I333:K333"/>
    <mergeCell ref="I330:K330"/>
    <mergeCell ref="B334:E334"/>
    <mergeCell ref="I334:K334"/>
    <mergeCell ref="B475:E475"/>
    <mergeCell ref="B293:E293"/>
    <mergeCell ref="I293:K293"/>
    <mergeCell ref="I288:K288"/>
    <mergeCell ref="I351:K351"/>
    <mergeCell ref="B352:E352"/>
    <mergeCell ref="I369:K369"/>
    <mergeCell ref="I429:K429"/>
    <mergeCell ref="B430:E430"/>
    <mergeCell ref="I421:K421"/>
    <mergeCell ref="I409:K409"/>
    <mergeCell ref="I410:K410"/>
    <mergeCell ref="I411:K411"/>
    <mergeCell ref="B412:E412"/>
    <mergeCell ref="I437:K437"/>
    <mergeCell ref="B446:K446"/>
    <mergeCell ref="I447:K447"/>
    <mergeCell ref="I448:K448"/>
    <mergeCell ref="I449:K449"/>
    <mergeCell ref="I450:K450"/>
    <mergeCell ref="B451:E451"/>
    <mergeCell ref="I451:K451"/>
    <mergeCell ref="I457:K457"/>
    <mergeCell ref="I442:K442"/>
    <mergeCell ref="B443:E443"/>
    <mergeCell ref="I443:K443"/>
    <mergeCell ref="B444:E444"/>
    <mergeCell ref="I444:K444"/>
    <mergeCell ref="B445:E445"/>
    <mergeCell ref="I460:K460"/>
    <mergeCell ref="B461:E461"/>
    <mergeCell ref="I461:K461"/>
    <mergeCell ref="B462:K462"/>
    <mergeCell ref="I463:K463"/>
    <mergeCell ref="I237:K237"/>
    <mergeCell ref="B238:E238"/>
    <mergeCell ref="I238:K238"/>
    <mergeCell ref="I377:K377"/>
    <mergeCell ref="I467:K467"/>
    <mergeCell ref="B468:E468"/>
    <mergeCell ref="I468:K468"/>
    <mergeCell ref="B469:K469"/>
    <mergeCell ref="B247:E247"/>
    <mergeCell ref="B438:K438"/>
    <mergeCell ref="I439:K439"/>
    <mergeCell ref="I440:K440"/>
    <mergeCell ref="I441:K441"/>
    <mergeCell ref="I473:K473"/>
    <mergeCell ref="B474:E474"/>
    <mergeCell ref="I474:K474"/>
    <mergeCell ref="I374:K374"/>
    <mergeCell ref="I375:K375"/>
    <mergeCell ref="I376:K376"/>
    <mergeCell ref="I427:K427"/>
    <mergeCell ref="B428:E428"/>
    <mergeCell ref="I428:K428"/>
    <mergeCell ref="B408:K408"/>
    <mergeCell ref="B406:E406"/>
    <mergeCell ref="B335:E335"/>
    <mergeCell ref="I335:K335"/>
    <mergeCell ref="B249:K249"/>
    <mergeCell ref="I242:K242"/>
    <mergeCell ref="I243:K243"/>
    <mergeCell ref="I246:K246"/>
    <mergeCell ref="B625:E625"/>
    <mergeCell ref="B483:E483"/>
    <mergeCell ref="I483:K483"/>
    <mergeCell ref="B484:E484"/>
    <mergeCell ref="I484:K484"/>
    <mergeCell ref="I617:K617"/>
    <mergeCell ref="I615:K615"/>
    <mergeCell ref="B482:E482"/>
    <mergeCell ref="I482:K482"/>
    <mergeCell ref="I580:K580"/>
    <mergeCell ref="I582:K582"/>
    <mergeCell ref="I583:K583"/>
    <mergeCell ref="I479:K479"/>
    <mergeCell ref="I480:K480"/>
    <mergeCell ref="B559:E559"/>
    <mergeCell ref="I559:K559"/>
    <mergeCell ref="I523:K523"/>
    <mergeCell ref="B526:E526"/>
    <mergeCell ref="I526:K526"/>
    <mergeCell ref="B529:K529"/>
    <mergeCell ref="I530:K530"/>
    <mergeCell ref="I531:K531"/>
    <mergeCell ref="B594:E594"/>
    <mergeCell ref="I594:K594"/>
    <mergeCell ref="B584:E584"/>
    <mergeCell ref="I584:K584"/>
    <mergeCell ref="B574:E574"/>
    <mergeCell ref="I592:K592"/>
    <mergeCell ref="B593:E593"/>
    <mergeCell ref="I593:K593"/>
    <mergeCell ref="B557:E557"/>
    <mergeCell ref="B603:E603"/>
    <mergeCell ref="I626:K626"/>
    <mergeCell ref="B610:E610"/>
    <mergeCell ref="I545:K545"/>
    <mergeCell ref="B490:E490"/>
    <mergeCell ref="I490:K490"/>
    <mergeCell ref="B491:K491"/>
    <mergeCell ref="I569:K569"/>
    <mergeCell ref="I570:K570"/>
    <mergeCell ref="I571:K571"/>
    <mergeCell ref="I573:K573"/>
    <mergeCell ref="I561:K561"/>
    <mergeCell ref="I562:K562"/>
    <mergeCell ref="I563:K563"/>
    <mergeCell ref="B532:E532"/>
    <mergeCell ref="I532:K532"/>
    <mergeCell ref="I578:K578"/>
    <mergeCell ref="B521:E521"/>
    <mergeCell ref="I572:K572"/>
    <mergeCell ref="B611:E611"/>
    <mergeCell ref="I611:K611"/>
    <mergeCell ref="I544:K544"/>
    <mergeCell ref="I505:K505"/>
    <mergeCell ref="I510:K510"/>
    <mergeCell ref="B503:E503"/>
    <mergeCell ref="I503:K503"/>
    <mergeCell ref="B504:K504"/>
    <mergeCell ref="B548:E548"/>
    <mergeCell ref="I524:K524"/>
    <mergeCell ref="I525:K525"/>
    <mergeCell ref="B520:E520"/>
    <mergeCell ref="I623:K623"/>
    <mergeCell ref="I624:K624"/>
    <mergeCell ref="I548:K548"/>
    <mergeCell ref="B512:E512"/>
    <mergeCell ref="I453:K453"/>
    <mergeCell ref="I430:K430"/>
    <mergeCell ref="B431:K431"/>
    <mergeCell ref="I432:K432"/>
    <mergeCell ref="I433:K433"/>
    <mergeCell ref="I434:K434"/>
    <mergeCell ref="B435:E435"/>
    <mergeCell ref="I435:K435"/>
    <mergeCell ref="B436:E436"/>
    <mergeCell ref="I436:K436"/>
    <mergeCell ref="I233:K233"/>
    <mergeCell ref="I234:K234"/>
    <mergeCell ref="B302:K302"/>
    <mergeCell ref="I349:K349"/>
    <mergeCell ref="I350:K350"/>
    <mergeCell ref="I475:K475"/>
    <mergeCell ref="B477:K477"/>
    <mergeCell ref="I528:K528"/>
    <mergeCell ref="I520:K520"/>
    <mergeCell ref="I521:K521"/>
    <mergeCell ref="I406:K406"/>
    <mergeCell ref="I414:K414"/>
    <mergeCell ref="B454:K454"/>
    <mergeCell ref="I455:K455"/>
    <mergeCell ref="I458:K458"/>
    <mergeCell ref="B459:E459"/>
    <mergeCell ref="I459:K459"/>
    <mergeCell ref="I445:K445"/>
    <mergeCell ref="B429:E429"/>
    <mergeCell ref="I478:K478"/>
    <mergeCell ref="I104:K104"/>
    <mergeCell ref="B105:K105"/>
    <mergeCell ref="I231:K231"/>
    <mergeCell ref="I232:K232"/>
    <mergeCell ref="I236:K236"/>
    <mergeCell ref="I235:K235"/>
    <mergeCell ref="B407:E407"/>
    <mergeCell ref="I407:K407"/>
    <mergeCell ref="I378:K378"/>
    <mergeCell ref="B262:E262"/>
    <mergeCell ref="I240:K240"/>
    <mergeCell ref="I672:K672"/>
    <mergeCell ref="B673:E673"/>
    <mergeCell ref="I673:K673"/>
    <mergeCell ref="B674:K674"/>
    <mergeCell ref="I675:K675"/>
    <mergeCell ref="I676:K676"/>
    <mergeCell ref="B636:K636"/>
    <mergeCell ref="I566:K566"/>
    <mergeCell ref="B567:E567"/>
    <mergeCell ref="B627:E627"/>
    <mergeCell ref="I627:K627"/>
    <mergeCell ref="B628:K628"/>
    <mergeCell ref="I629:K629"/>
    <mergeCell ref="I630:K630"/>
    <mergeCell ref="I631:K631"/>
    <mergeCell ref="B633:E633"/>
    <mergeCell ref="I633:K633"/>
    <mergeCell ref="I579:K579"/>
    <mergeCell ref="B586:E586"/>
    <mergeCell ref="I586:K586"/>
    <mergeCell ref="B651:K651"/>
    <mergeCell ref="B715:E715"/>
    <mergeCell ref="I715:K715"/>
    <mergeCell ref="B713:E713"/>
    <mergeCell ref="I713:K713"/>
    <mergeCell ref="B708:E708"/>
    <mergeCell ref="I708:K708"/>
    <mergeCell ref="B51:E51"/>
    <mergeCell ref="I50:K50"/>
    <mergeCell ref="I51:K51"/>
    <mergeCell ref="B52:E52"/>
    <mergeCell ref="I52:K52"/>
    <mergeCell ref="I55:K55"/>
    <mergeCell ref="I57:K57"/>
    <mergeCell ref="I59:K59"/>
    <mergeCell ref="I58:K58"/>
    <mergeCell ref="B60:E60"/>
    <mergeCell ref="B61:E61"/>
    <mergeCell ref="I61:K61"/>
    <mergeCell ref="B59:E59"/>
    <mergeCell ref="I56:K56"/>
    <mergeCell ref="B452:E452"/>
    <mergeCell ref="I452:K452"/>
    <mergeCell ref="B453:E453"/>
    <mergeCell ref="B53:E53"/>
    <mergeCell ref="I53:K53"/>
    <mergeCell ref="B54:K54"/>
    <mergeCell ref="I688:K688"/>
    <mergeCell ref="B689:E689"/>
    <mergeCell ref="I689:K689"/>
    <mergeCell ref="I694:K694"/>
    <mergeCell ref="I645:K645"/>
    <mergeCell ref="I644:K644"/>
    <mergeCell ref="B746:E746"/>
    <mergeCell ref="I746:K746"/>
    <mergeCell ref="B695:E695"/>
    <mergeCell ref="I695:K695"/>
    <mergeCell ref="I729:K729"/>
    <mergeCell ref="I637:K637"/>
    <mergeCell ref="I638:K638"/>
    <mergeCell ref="I639:K639"/>
    <mergeCell ref="B640:E640"/>
    <mergeCell ref="I640:K640"/>
    <mergeCell ref="B634:E634"/>
    <mergeCell ref="I625:K625"/>
    <mergeCell ref="B626:E626"/>
    <mergeCell ref="I126:K126"/>
    <mergeCell ref="B68:E68"/>
    <mergeCell ref="I68:K68"/>
    <mergeCell ref="B69:E69"/>
    <mergeCell ref="I69:K69"/>
    <mergeCell ref="B70:K70"/>
    <mergeCell ref="I71:K71"/>
    <mergeCell ref="I72:K72"/>
    <mergeCell ref="I73:K73"/>
    <mergeCell ref="I679:K679"/>
    <mergeCell ref="I527:K527"/>
    <mergeCell ref="B528:E528"/>
    <mergeCell ref="B522:K522"/>
    <mergeCell ref="I745:K745"/>
    <mergeCell ref="B650:E650"/>
    <mergeCell ref="I650:K650"/>
    <mergeCell ref="B687:E687"/>
    <mergeCell ref="I687:K687"/>
    <mergeCell ref="B688:E688"/>
    <mergeCell ref="I793:K793"/>
    <mergeCell ref="I791:K791"/>
    <mergeCell ref="I792:K792"/>
    <mergeCell ref="B793:E793"/>
    <mergeCell ref="B696:E696"/>
    <mergeCell ref="I696:K696"/>
    <mergeCell ref="B697:E697"/>
    <mergeCell ref="I726:K726"/>
    <mergeCell ref="B730:E730"/>
    <mergeCell ref="I740:K740"/>
    <mergeCell ref="I744:K744"/>
    <mergeCell ref="I734:K734"/>
    <mergeCell ref="I735:K735"/>
    <mergeCell ref="I697:K697"/>
    <mergeCell ref="B731:E731"/>
    <mergeCell ref="I731:K731"/>
    <mergeCell ref="B732:E732"/>
    <mergeCell ref="I732:K732"/>
    <mergeCell ref="I712:K712"/>
    <mergeCell ref="B775:E775"/>
    <mergeCell ref="I775:K775"/>
    <mergeCell ref="I774:K774"/>
    <mergeCell ref="I768:K768"/>
    <mergeCell ref="I766:K766"/>
    <mergeCell ref="I767:K767"/>
    <mergeCell ref="B709:E709"/>
    <mergeCell ref="I709:K709"/>
    <mergeCell ref="B710:K710"/>
    <mergeCell ref="I711:K711"/>
    <mergeCell ref="I743:K743"/>
    <mergeCell ref="B747:E747"/>
    <mergeCell ref="I747:K747"/>
    <mergeCell ref="B806:E806"/>
    <mergeCell ref="I806:K806"/>
    <mergeCell ref="B807:E807"/>
    <mergeCell ref="I807:K807"/>
    <mergeCell ref="I797:K797"/>
    <mergeCell ref="I798:K798"/>
    <mergeCell ref="I799:K799"/>
    <mergeCell ref="I800:K800"/>
    <mergeCell ref="I801:K801"/>
    <mergeCell ref="I802:K802"/>
    <mergeCell ref="I803:K803"/>
    <mergeCell ref="I804:K804"/>
    <mergeCell ref="B805:E805"/>
    <mergeCell ref="I805:K805"/>
    <mergeCell ref="B794:E794"/>
    <mergeCell ref="B795:E795"/>
    <mergeCell ref="I795:K795"/>
    <mergeCell ref="B796:K796"/>
    <mergeCell ref="I728:K728"/>
    <mergeCell ref="B740:E740"/>
    <mergeCell ref="I718:K718"/>
    <mergeCell ref="B719:E719"/>
    <mergeCell ref="I719:K719"/>
    <mergeCell ref="I794:K794"/>
    <mergeCell ref="B698:K698"/>
    <mergeCell ref="I669:K669"/>
    <mergeCell ref="I670:K670"/>
    <mergeCell ref="I699:K699"/>
    <mergeCell ref="I705:K705"/>
    <mergeCell ref="I706:K706"/>
    <mergeCell ref="B707:E707"/>
    <mergeCell ref="I707:K707"/>
    <mergeCell ref="B672:E672"/>
    <mergeCell ref="B748:E748"/>
    <mergeCell ref="I748:K748"/>
    <mergeCell ref="B757:K757"/>
    <mergeCell ref="B778:K778"/>
    <mergeCell ref="I786:K786"/>
    <mergeCell ref="I787:K787"/>
    <mergeCell ref="I788:K788"/>
    <mergeCell ref="I789:K789"/>
    <mergeCell ref="I790:K790"/>
    <mergeCell ref="I686:K686"/>
    <mergeCell ref="I683:K683"/>
    <mergeCell ref="I684:K684"/>
    <mergeCell ref="I685:K685"/>
    <mergeCell ref="B680:E680"/>
    <mergeCell ref="B681:E681"/>
    <mergeCell ref="I681:K681"/>
    <mergeCell ref="B682:K682"/>
    <mergeCell ref="I648:K648"/>
    <mergeCell ref="I647:K647"/>
    <mergeCell ref="I646:K646"/>
    <mergeCell ref="I352:K352"/>
    <mergeCell ref="B353:E353"/>
    <mergeCell ref="I353:K353"/>
    <mergeCell ref="B354:E354"/>
    <mergeCell ref="I354:K354"/>
    <mergeCell ref="B541:E541"/>
    <mergeCell ref="I541:K541"/>
    <mergeCell ref="I537:K537"/>
    <mergeCell ref="I538:K538"/>
    <mergeCell ref="I589:K589"/>
    <mergeCell ref="I723:K723"/>
    <mergeCell ref="I724:K724"/>
    <mergeCell ref="B755:E755"/>
    <mergeCell ref="I755:K755"/>
    <mergeCell ref="I725:K725"/>
    <mergeCell ref="B722:K722"/>
    <mergeCell ref="B667:K667"/>
    <mergeCell ref="I668:K668"/>
    <mergeCell ref="B641:E641"/>
    <mergeCell ref="I641:K641"/>
    <mergeCell ref="B642:E642"/>
    <mergeCell ref="I642:K642"/>
    <mergeCell ref="B527:E527"/>
    <mergeCell ref="B671:E671"/>
    <mergeCell ref="I671:K671"/>
    <mergeCell ref="B643:K643"/>
    <mergeCell ref="B648:E648"/>
    <mergeCell ref="B649:E649"/>
    <mergeCell ref="I680:K680"/>
    <mergeCell ref="I834:K834"/>
    <mergeCell ref="I835:K835"/>
    <mergeCell ref="B837:E837"/>
    <mergeCell ref="I837:K837"/>
    <mergeCell ref="B838:E838"/>
    <mergeCell ref="I838:K838"/>
    <mergeCell ref="B533:E533"/>
    <mergeCell ref="I533:K533"/>
    <mergeCell ref="B534:E534"/>
    <mergeCell ref="I534:K534"/>
    <mergeCell ref="B535:K535"/>
    <mergeCell ref="I536:K536"/>
    <mergeCell ref="B539:E539"/>
    <mergeCell ref="I539:K539"/>
    <mergeCell ref="B540:E540"/>
    <mergeCell ref="I540:K540"/>
    <mergeCell ref="B720:E720"/>
    <mergeCell ref="I720:K720"/>
    <mergeCell ref="B721:E721"/>
    <mergeCell ref="I721:K721"/>
    <mergeCell ref="B738:E738"/>
    <mergeCell ref="I738:K738"/>
    <mergeCell ref="B739:E739"/>
    <mergeCell ref="B741:K741"/>
    <mergeCell ref="I742:K742"/>
    <mergeCell ref="I814:K814"/>
    <mergeCell ref="B714:E714"/>
    <mergeCell ref="I714:K714"/>
    <mergeCell ref="B756:E756"/>
    <mergeCell ref="I756:K756"/>
    <mergeCell ref="B716:K716"/>
    <mergeCell ref="I717:K717"/>
    <mergeCell ref="B6:K6"/>
    <mergeCell ref="I507:K507"/>
    <mergeCell ref="I508:K508"/>
    <mergeCell ref="I509:K509"/>
    <mergeCell ref="I554:K554"/>
    <mergeCell ref="I555:K555"/>
    <mergeCell ref="I387:K387"/>
    <mergeCell ref="I810:K810"/>
    <mergeCell ref="I811:K811"/>
    <mergeCell ref="I23:K23"/>
    <mergeCell ref="I34:K34"/>
    <mergeCell ref="I21:K21"/>
    <mergeCell ref="I779:K779"/>
    <mergeCell ref="I780:K780"/>
    <mergeCell ref="I781:K781"/>
    <mergeCell ref="B782:E782"/>
    <mergeCell ref="I782:K782"/>
    <mergeCell ref="B783:E783"/>
    <mergeCell ref="I783:K783"/>
    <mergeCell ref="B784:E784"/>
    <mergeCell ref="I784:K784"/>
    <mergeCell ref="B749:K749"/>
    <mergeCell ref="I750:K750"/>
    <mergeCell ref="I751:K751"/>
    <mergeCell ref="I752:K752"/>
    <mergeCell ref="I753:K753"/>
    <mergeCell ref="B754:E754"/>
    <mergeCell ref="I754:K754"/>
    <mergeCell ref="I632:K632"/>
    <mergeCell ref="I634:K634"/>
    <mergeCell ref="B635:E635"/>
    <mergeCell ref="I635:K635"/>
  </mergeCells>
  <phoneticPr fontId="2" type="noConversion"/>
  <pageMargins left="0.2" right="3.937007874015748E-2" top="0.08" bottom="7.874015748031496E-2" header="3.937007874015748E-2" footer="3.937007874015748E-2"/>
  <pageSetup paperSize="9" scale="27" fitToWidth="9" fitToHeight="9" orientation="portrait" horizontalDpi="1200" verticalDpi="1200" r:id="rId1"/>
  <rowBreaks count="6" manualBreakCount="6">
    <brk id="103" max="16383" man="1"/>
    <brk id="238" max="16383" man="1"/>
    <brk id="370" max="16383" man="1"/>
    <brk id="510" max="16383" man="1"/>
    <brk id="632" max="16383" man="1"/>
    <brk id="7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O129"/>
  <sheetViews>
    <sheetView view="pageBreakPreview" zoomScale="70" zoomScaleNormal="80" zoomScaleSheetLayoutView="70" workbookViewId="0">
      <selection activeCell="A6" sqref="A6:XFD6"/>
    </sheetView>
  </sheetViews>
  <sheetFormatPr defaultRowHeight="15" x14ac:dyDescent="0.25"/>
  <cols>
    <col min="2" max="2" width="7" bestFit="1" customWidth="1"/>
    <col min="3" max="3" width="138.7109375" customWidth="1"/>
    <col min="4" max="4" width="11.85546875" customWidth="1"/>
    <col min="5" max="5" width="17" customWidth="1"/>
    <col min="6" max="6" width="17.85546875" bestFit="1" customWidth="1"/>
    <col min="7" max="7" width="18.42578125" bestFit="1" customWidth="1"/>
    <col min="8" max="8" width="17.85546875" bestFit="1" customWidth="1"/>
    <col min="9" max="9" width="30.5703125" bestFit="1" customWidth="1"/>
    <col min="10" max="10" width="28.28515625" bestFit="1" customWidth="1"/>
    <col min="11" max="11" width="18.5703125" bestFit="1" customWidth="1"/>
    <col min="12" max="12" width="16.42578125" bestFit="1" customWidth="1"/>
    <col min="13" max="13" width="1.42578125" customWidth="1"/>
    <col min="14" max="14" width="16.85546875" bestFit="1" customWidth="1"/>
    <col min="15" max="15" width="17.28515625" bestFit="1" customWidth="1"/>
  </cols>
  <sheetData>
    <row r="2" spans="2:14" x14ac:dyDescent="0.25"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</row>
    <row r="3" spans="2:14" ht="20.25" x14ac:dyDescent="0.3">
      <c r="B3" s="203" t="s">
        <v>588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</row>
    <row r="4" spans="2:14" x14ac:dyDescent="0.25"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</row>
    <row r="5" spans="2:14" ht="18.75" customHeight="1" x14ac:dyDescent="0.25">
      <c r="B5" s="258" t="s">
        <v>43</v>
      </c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</row>
    <row r="6" spans="2:14" ht="18.75" x14ac:dyDescent="0.25">
      <c r="B6" s="198" t="s">
        <v>262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</row>
    <row r="7" spans="2:14" ht="23.25" x14ac:dyDescent="0.25">
      <c r="B7" s="238" t="s">
        <v>69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</row>
    <row r="8" spans="2:14" ht="23.25" customHeight="1" x14ac:dyDescent="0.25">
      <c r="B8" s="200" t="s">
        <v>0</v>
      </c>
      <c r="C8" s="200" t="s">
        <v>261</v>
      </c>
      <c r="D8" s="200" t="s">
        <v>3</v>
      </c>
      <c r="E8" s="260" t="s">
        <v>72</v>
      </c>
      <c r="F8" s="260" t="s">
        <v>266</v>
      </c>
      <c r="G8" s="260"/>
      <c r="H8" s="260"/>
      <c r="I8" s="260" t="s">
        <v>267</v>
      </c>
      <c r="J8" s="260"/>
      <c r="K8" s="251" t="s">
        <v>271</v>
      </c>
      <c r="L8" s="251"/>
      <c r="M8" s="251"/>
    </row>
    <row r="9" spans="2:14" ht="18.75" x14ac:dyDescent="0.25">
      <c r="B9" s="200"/>
      <c r="C9" s="200"/>
      <c r="D9" s="200"/>
      <c r="E9" s="260"/>
      <c r="F9" s="3" t="s">
        <v>35</v>
      </c>
      <c r="G9" s="3" t="s">
        <v>268</v>
      </c>
      <c r="H9" s="3" t="s">
        <v>269</v>
      </c>
      <c r="I9" s="3" t="s">
        <v>270</v>
      </c>
      <c r="J9" s="133" t="s">
        <v>268</v>
      </c>
      <c r="K9" s="251"/>
      <c r="L9" s="251"/>
      <c r="M9" s="251"/>
    </row>
    <row r="10" spans="2:14" ht="120.75" customHeight="1" x14ac:dyDescent="0.25">
      <c r="B10" s="131" t="s">
        <v>4</v>
      </c>
      <c r="C10" s="5" t="s">
        <v>42</v>
      </c>
      <c r="D10" s="6" t="s">
        <v>21</v>
      </c>
      <c r="E10" s="7">
        <v>1</v>
      </c>
      <c r="F10" s="132"/>
      <c r="G10" s="132"/>
      <c r="H10" s="132"/>
      <c r="I10" s="132"/>
      <c r="J10" s="132"/>
      <c r="K10" s="192"/>
      <c r="L10" s="192"/>
      <c r="M10" s="192"/>
      <c r="N10" s="90"/>
    </row>
    <row r="11" spans="2:14" ht="18.75" x14ac:dyDescent="0.25">
      <c r="B11" s="131" t="s">
        <v>5</v>
      </c>
      <c r="C11" s="5" t="s">
        <v>259</v>
      </c>
      <c r="D11" s="6" t="s">
        <v>21</v>
      </c>
      <c r="E11" s="7">
        <v>2</v>
      </c>
      <c r="F11" s="132"/>
      <c r="G11" s="132"/>
      <c r="H11" s="132"/>
      <c r="I11" s="132"/>
      <c r="J11" s="132"/>
      <c r="K11" s="192"/>
      <c r="L11" s="192"/>
      <c r="M11" s="192"/>
      <c r="N11" s="90"/>
    </row>
    <row r="12" spans="2:14" ht="18.75" x14ac:dyDescent="0.25">
      <c r="B12" s="131" t="s">
        <v>6</v>
      </c>
      <c r="C12" s="5" t="s">
        <v>213</v>
      </c>
      <c r="D12" s="6" t="s">
        <v>21</v>
      </c>
      <c r="E12" s="7">
        <v>3</v>
      </c>
      <c r="F12" s="132"/>
      <c r="G12" s="132"/>
      <c r="H12" s="132"/>
      <c r="I12" s="132"/>
      <c r="J12" s="132"/>
      <c r="K12" s="192"/>
      <c r="L12" s="192"/>
      <c r="M12" s="192"/>
      <c r="N12" s="90"/>
    </row>
    <row r="13" spans="2:14" ht="18.75" x14ac:dyDescent="0.25">
      <c r="B13" s="131" t="s">
        <v>7</v>
      </c>
      <c r="C13" s="5" t="s">
        <v>272</v>
      </c>
      <c r="D13" s="6" t="s">
        <v>21</v>
      </c>
      <c r="E13" s="7">
        <v>3</v>
      </c>
      <c r="F13" s="132"/>
      <c r="G13" s="132"/>
      <c r="H13" s="132"/>
      <c r="I13" s="132"/>
      <c r="J13" s="132"/>
      <c r="K13" s="192"/>
      <c r="L13" s="192"/>
      <c r="M13" s="192"/>
      <c r="N13" s="90"/>
    </row>
    <row r="14" spans="2:14" ht="18.75" x14ac:dyDescent="0.25">
      <c r="B14" s="131" t="s">
        <v>8</v>
      </c>
      <c r="C14" s="5" t="s">
        <v>44</v>
      </c>
      <c r="D14" s="6" t="s">
        <v>21</v>
      </c>
      <c r="E14" s="7">
        <v>3</v>
      </c>
      <c r="F14" s="132"/>
      <c r="G14" s="132"/>
      <c r="H14" s="132"/>
      <c r="I14" s="132"/>
      <c r="J14" s="132"/>
      <c r="K14" s="192"/>
      <c r="L14" s="192"/>
      <c r="M14" s="192"/>
      <c r="N14" s="90"/>
    </row>
    <row r="15" spans="2:14" ht="38.25" customHeight="1" x14ac:dyDescent="0.25">
      <c r="B15" s="131" t="s">
        <v>9</v>
      </c>
      <c r="C15" s="5" t="s">
        <v>45</v>
      </c>
      <c r="D15" s="6" t="s">
        <v>21</v>
      </c>
      <c r="E15" s="7">
        <v>2</v>
      </c>
      <c r="F15" s="132"/>
      <c r="G15" s="132"/>
      <c r="H15" s="132"/>
      <c r="I15" s="132"/>
      <c r="J15" s="132"/>
      <c r="K15" s="192"/>
      <c r="L15" s="192"/>
      <c r="M15" s="192"/>
      <c r="N15" s="90"/>
    </row>
    <row r="16" spans="2:14" ht="18.75" x14ac:dyDescent="0.25">
      <c r="B16" s="131" t="s">
        <v>10</v>
      </c>
      <c r="C16" s="5" t="s">
        <v>215</v>
      </c>
      <c r="D16" s="6" t="s">
        <v>21</v>
      </c>
      <c r="E16" s="7">
        <v>1</v>
      </c>
      <c r="F16" s="132"/>
      <c r="G16" s="132"/>
      <c r="H16" s="132"/>
      <c r="I16" s="132"/>
      <c r="J16" s="132"/>
      <c r="K16" s="192"/>
      <c r="L16" s="192"/>
      <c r="M16" s="192"/>
      <c r="N16" s="90"/>
    </row>
    <row r="17" spans="2:14" ht="18.75" x14ac:dyDescent="0.25">
      <c r="B17" s="131" t="s">
        <v>11</v>
      </c>
      <c r="C17" s="5" t="s">
        <v>222</v>
      </c>
      <c r="D17" s="6" t="s">
        <v>21</v>
      </c>
      <c r="E17" s="7">
        <v>2</v>
      </c>
      <c r="F17" s="132"/>
      <c r="G17" s="132"/>
      <c r="H17" s="132"/>
      <c r="I17" s="132"/>
      <c r="J17" s="132"/>
      <c r="K17" s="192"/>
      <c r="L17" s="192"/>
      <c r="M17" s="192"/>
      <c r="N17" s="90"/>
    </row>
    <row r="18" spans="2:14" ht="18.75" x14ac:dyDescent="0.25">
      <c r="B18" s="131" t="s">
        <v>12</v>
      </c>
      <c r="C18" s="108" t="s">
        <v>46</v>
      </c>
      <c r="D18" s="6" t="s">
        <v>21</v>
      </c>
      <c r="E18" s="7">
        <v>3</v>
      </c>
      <c r="F18" s="132"/>
      <c r="G18" s="132"/>
      <c r="H18" s="132"/>
      <c r="I18" s="132"/>
      <c r="J18" s="132"/>
      <c r="K18" s="192"/>
      <c r="L18" s="192"/>
      <c r="M18" s="192"/>
      <c r="N18" s="90"/>
    </row>
    <row r="19" spans="2:14" ht="18.75" x14ac:dyDescent="0.25">
      <c r="B19" s="131" t="s">
        <v>13</v>
      </c>
      <c r="C19" s="5" t="s">
        <v>47</v>
      </c>
      <c r="D19" s="6" t="s">
        <v>21</v>
      </c>
      <c r="E19" s="7">
        <v>3</v>
      </c>
      <c r="F19" s="132"/>
      <c r="G19" s="132"/>
      <c r="H19" s="132"/>
      <c r="I19" s="132"/>
      <c r="J19" s="132"/>
      <c r="K19" s="192"/>
      <c r="L19" s="192"/>
      <c r="M19" s="192"/>
      <c r="N19" s="90"/>
    </row>
    <row r="20" spans="2:14" ht="18.75" x14ac:dyDescent="0.25">
      <c r="B20" s="131" t="s">
        <v>14</v>
      </c>
      <c r="C20" s="5" t="s">
        <v>299</v>
      </c>
      <c r="D20" s="6" t="s">
        <v>1</v>
      </c>
      <c r="E20" s="7">
        <v>30</v>
      </c>
      <c r="F20" s="132"/>
      <c r="G20" s="132"/>
      <c r="H20" s="132"/>
      <c r="I20" s="132"/>
      <c r="J20" s="132"/>
      <c r="K20" s="192"/>
      <c r="L20" s="192"/>
      <c r="M20" s="192"/>
      <c r="N20" s="90"/>
    </row>
    <row r="21" spans="2:14" ht="18.75" x14ac:dyDescent="0.25">
      <c r="B21" s="131" t="s">
        <v>15</v>
      </c>
      <c r="C21" s="5" t="s">
        <v>76</v>
      </c>
      <c r="D21" s="6" t="s">
        <v>1</v>
      </c>
      <c r="E21" s="7">
        <v>20</v>
      </c>
      <c r="F21" s="132"/>
      <c r="G21" s="132"/>
      <c r="H21" s="132"/>
      <c r="I21" s="132"/>
      <c r="J21" s="132"/>
      <c r="K21" s="192"/>
      <c r="L21" s="192"/>
      <c r="M21" s="192"/>
      <c r="N21" s="90"/>
    </row>
    <row r="22" spans="2:14" ht="37.5" x14ac:dyDescent="0.25">
      <c r="B22" s="131" t="s">
        <v>16</v>
      </c>
      <c r="C22" s="5" t="s">
        <v>295</v>
      </c>
      <c r="D22" s="6" t="s">
        <v>1</v>
      </c>
      <c r="E22" s="7">
        <v>400</v>
      </c>
      <c r="F22" s="132"/>
      <c r="G22" s="132"/>
      <c r="H22" s="132"/>
      <c r="I22" s="132"/>
      <c r="J22" s="132"/>
      <c r="K22" s="192"/>
      <c r="L22" s="192"/>
      <c r="M22" s="192"/>
      <c r="N22" s="90"/>
    </row>
    <row r="23" spans="2:14" ht="37.5" x14ac:dyDescent="0.25">
      <c r="B23" s="131" t="s">
        <v>48</v>
      </c>
      <c r="C23" s="5" t="s">
        <v>298</v>
      </c>
      <c r="D23" s="6" t="s">
        <v>1</v>
      </c>
      <c r="E23" s="7">
        <v>300</v>
      </c>
      <c r="F23" s="132"/>
      <c r="G23" s="132"/>
      <c r="H23" s="132"/>
      <c r="I23" s="132"/>
      <c r="J23" s="132"/>
      <c r="K23" s="192"/>
      <c r="L23" s="192"/>
      <c r="M23" s="192"/>
      <c r="N23" s="90"/>
    </row>
    <row r="24" spans="2:14" ht="18.75" x14ac:dyDescent="0.25">
      <c r="B24" s="131" t="s">
        <v>50</v>
      </c>
      <c r="C24" s="5" t="s">
        <v>80</v>
      </c>
      <c r="D24" s="6" t="s">
        <v>21</v>
      </c>
      <c r="E24" s="7">
        <v>25</v>
      </c>
      <c r="F24" s="132"/>
      <c r="G24" s="132"/>
      <c r="H24" s="132"/>
      <c r="I24" s="132"/>
      <c r="J24" s="132"/>
      <c r="K24" s="192"/>
      <c r="L24" s="192"/>
      <c r="M24" s="192"/>
      <c r="N24" s="90"/>
    </row>
    <row r="25" spans="2:14" ht="18.75" x14ac:dyDescent="0.25">
      <c r="B25" s="131" t="s">
        <v>51</v>
      </c>
      <c r="C25" s="5" t="s">
        <v>83</v>
      </c>
      <c r="D25" s="6" t="s">
        <v>21</v>
      </c>
      <c r="E25" s="7">
        <v>15</v>
      </c>
      <c r="F25" s="132"/>
      <c r="G25" s="132"/>
      <c r="H25" s="132"/>
      <c r="I25" s="132"/>
      <c r="J25" s="132"/>
      <c r="K25" s="192"/>
      <c r="L25" s="192"/>
      <c r="M25" s="192"/>
      <c r="N25" s="90"/>
    </row>
    <row r="26" spans="2:14" ht="18.75" x14ac:dyDescent="0.25">
      <c r="B26" s="131" t="s">
        <v>53</v>
      </c>
      <c r="C26" s="5" t="s">
        <v>273</v>
      </c>
      <c r="D26" s="6" t="s">
        <v>21</v>
      </c>
      <c r="E26" s="7">
        <v>1</v>
      </c>
      <c r="F26" s="132"/>
      <c r="G26" s="132"/>
      <c r="H26" s="132"/>
      <c r="I26" s="132"/>
      <c r="J26" s="132"/>
      <c r="K26" s="192"/>
      <c r="L26" s="192"/>
      <c r="M26" s="192"/>
      <c r="N26" s="90"/>
    </row>
    <row r="27" spans="2:14" ht="18.75" x14ac:dyDescent="0.25">
      <c r="B27" s="131" t="s">
        <v>54</v>
      </c>
      <c r="C27" s="5" t="s">
        <v>49</v>
      </c>
      <c r="D27" s="6" t="s">
        <v>21</v>
      </c>
      <c r="E27" s="7">
        <v>100</v>
      </c>
      <c r="F27" s="132"/>
      <c r="G27" s="132"/>
      <c r="H27" s="132"/>
      <c r="I27" s="132"/>
      <c r="J27" s="132"/>
      <c r="K27" s="192"/>
      <c r="L27" s="192"/>
      <c r="M27" s="192"/>
      <c r="N27" s="90"/>
    </row>
    <row r="28" spans="2:14" ht="18.75" x14ac:dyDescent="0.25">
      <c r="B28" s="131" t="s">
        <v>55</v>
      </c>
      <c r="C28" s="5" t="s">
        <v>275</v>
      </c>
      <c r="D28" s="6" t="s">
        <v>21</v>
      </c>
      <c r="E28" s="7">
        <v>40</v>
      </c>
      <c r="F28" s="132"/>
      <c r="G28" s="132"/>
      <c r="H28" s="132"/>
      <c r="I28" s="132"/>
      <c r="J28" s="132"/>
      <c r="K28" s="192"/>
      <c r="L28" s="192"/>
      <c r="M28" s="192"/>
      <c r="N28" s="90"/>
    </row>
    <row r="29" spans="2:14" ht="18.75" x14ac:dyDescent="0.25">
      <c r="B29" s="131" t="s">
        <v>59</v>
      </c>
      <c r="C29" s="5" t="s">
        <v>52</v>
      </c>
      <c r="D29" s="6" t="s">
        <v>1</v>
      </c>
      <c r="E29" s="7">
        <v>1</v>
      </c>
      <c r="F29" s="132"/>
      <c r="G29" s="132"/>
      <c r="H29" s="132"/>
      <c r="I29" s="132"/>
      <c r="J29" s="132"/>
      <c r="K29" s="192"/>
      <c r="L29" s="192"/>
      <c r="M29" s="192"/>
      <c r="N29" s="90"/>
    </row>
    <row r="30" spans="2:14" ht="18.75" x14ac:dyDescent="0.25">
      <c r="B30" s="131" t="s">
        <v>61</v>
      </c>
      <c r="C30" s="5" t="s">
        <v>57</v>
      </c>
      <c r="D30" s="6" t="s">
        <v>21</v>
      </c>
      <c r="E30" s="7">
        <v>1</v>
      </c>
      <c r="F30" s="132"/>
      <c r="G30" s="132"/>
      <c r="H30" s="132"/>
      <c r="I30" s="132"/>
      <c r="J30" s="132"/>
      <c r="K30" s="192"/>
      <c r="L30" s="192"/>
      <c r="M30" s="192"/>
      <c r="N30" s="90"/>
    </row>
    <row r="31" spans="2:14" ht="18.75" x14ac:dyDescent="0.25">
      <c r="B31" s="131" t="s">
        <v>73</v>
      </c>
      <c r="C31" s="5" t="s">
        <v>56</v>
      </c>
      <c r="D31" s="6" t="s">
        <v>21</v>
      </c>
      <c r="E31" s="7">
        <v>1</v>
      </c>
      <c r="F31" s="132"/>
      <c r="G31" s="132"/>
      <c r="H31" s="132"/>
      <c r="I31" s="132"/>
      <c r="J31" s="132"/>
      <c r="K31" s="192"/>
      <c r="L31" s="192"/>
      <c r="M31" s="192"/>
      <c r="N31" s="90"/>
    </row>
    <row r="32" spans="2:14" ht="18.75" x14ac:dyDescent="0.25">
      <c r="B32" s="131" t="s">
        <v>62</v>
      </c>
      <c r="C32" s="5" t="s">
        <v>58</v>
      </c>
      <c r="D32" s="6" t="s">
        <v>21</v>
      </c>
      <c r="E32" s="7">
        <v>1</v>
      </c>
      <c r="F32" s="132"/>
      <c r="G32" s="132"/>
      <c r="H32" s="132"/>
      <c r="I32" s="132"/>
      <c r="J32" s="132"/>
      <c r="K32" s="192"/>
      <c r="L32" s="192"/>
      <c r="M32" s="192"/>
      <c r="N32" s="90"/>
    </row>
    <row r="33" spans="2:14" ht="18.75" x14ac:dyDescent="0.25">
      <c r="B33" s="131" t="s">
        <v>87</v>
      </c>
      <c r="C33" s="5" t="s">
        <v>60</v>
      </c>
      <c r="D33" s="6" t="s">
        <v>21</v>
      </c>
      <c r="E33" s="7">
        <v>3</v>
      </c>
      <c r="F33" s="132"/>
      <c r="G33" s="132"/>
      <c r="H33" s="132"/>
      <c r="I33" s="132"/>
      <c r="J33" s="132"/>
      <c r="K33" s="192"/>
      <c r="L33" s="192"/>
      <c r="M33" s="192"/>
      <c r="N33" s="90"/>
    </row>
    <row r="34" spans="2:14" ht="18.75" x14ac:dyDescent="0.25">
      <c r="B34" s="131" t="s">
        <v>216</v>
      </c>
      <c r="C34" s="5" t="s">
        <v>86</v>
      </c>
      <c r="D34" s="6" t="s">
        <v>21</v>
      </c>
      <c r="E34" s="7">
        <v>1</v>
      </c>
      <c r="F34" s="132"/>
      <c r="G34" s="132"/>
      <c r="H34" s="132"/>
      <c r="I34" s="132"/>
      <c r="J34" s="132"/>
      <c r="K34" s="192"/>
      <c r="L34" s="192"/>
      <c r="M34" s="192"/>
      <c r="N34" s="90"/>
    </row>
    <row r="35" spans="2:14" ht="18.75" x14ac:dyDescent="0.25">
      <c r="B35" s="131" t="s">
        <v>217</v>
      </c>
      <c r="C35" s="5" t="s">
        <v>429</v>
      </c>
      <c r="D35" s="6" t="s">
        <v>21</v>
      </c>
      <c r="E35" s="7">
        <v>1</v>
      </c>
      <c r="F35" s="132"/>
      <c r="G35" s="132"/>
      <c r="H35" s="132"/>
      <c r="I35" s="132"/>
      <c r="J35" s="132"/>
      <c r="K35" s="192"/>
      <c r="L35" s="192"/>
      <c r="M35" s="192"/>
      <c r="N35" s="90"/>
    </row>
    <row r="36" spans="2:14" ht="18.75" x14ac:dyDescent="0.25">
      <c r="B36" s="131" t="s">
        <v>218</v>
      </c>
      <c r="C36" s="5" t="s">
        <v>220</v>
      </c>
      <c r="D36" s="6" t="s">
        <v>21</v>
      </c>
      <c r="E36" s="7">
        <v>1</v>
      </c>
      <c r="F36" s="132"/>
      <c r="G36" s="132"/>
      <c r="H36" s="132"/>
      <c r="I36" s="132"/>
      <c r="J36" s="132"/>
      <c r="K36" s="192"/>
      <c r="L36" s="192"/>
      <c r="M36" s="192"/>
      <c r="N36" s="90"/>
    </row>
    <row r="37" spans="2:14" ht="18.75" x14ac:dyDescent="0.25">
      <c r="B37" s="131" t="s">
        <v>250</v>
      </c>
      <c r="C37" s="5" t="s">
        <v>277</v>
      </c>
      <c r="D37" s="6" t="s">
        <v>21</v>
      </c>
      <c r="E37" s="7">
        <v>3</v>
      </c>
      <c r="F37" s="132"/>
      <c r="G37" s="132"/>
      <c r="H37" s="132"/>
      <c r="I37" s="132"/>
      <c r="J37" s="132"/>
      <c r="K37" s="192"/>
      <c r="L37" s="192"/>
      <c r="M37" s="192"/>
      <c r="N37" s="90"/>
    </row>
    <row r="38" spans="2:14" ht="18.75" x14ac:dyDescent="0.25">
      <c r="B38" s="131" t="s">
        <v>255</v>
      </c>
      <c r="C38" s="108" t="s">
        <v>17</v>
      </c>
      <c r="D38" s="6" t="s">
        <v>21</v>
      </c>
      <c r="E38" s="7">
        <v>1</v>
      </c>
      <c r="F38" s="132"/>
      <c r="G38" s="132"/>
      <c r="H38" s="132"/>
      <c r="I38" s="132"/>
      <c r="J38" s="132"/>
      <c r="K38" s="192"/>
      <c r="L38" s="192"/>
      <c r="M38" s="192"/>
      <c r="N38" s="90"/>
    </row>
    <row r="39" spans="2:14" ht="18.75" x14ac:dyDescent="0.25">
      <c r="B39" s="131" t="s">
        <v>256</v>
      </c>
      <c r="C39" s="5" t="s">
        <v>252</v>
      </c>
      <c r="D39" s="6" t="s">
        <v>1</v>
      </c>
      <c r="E39" s="7">
        <v>2</v>
      </c>
      <c r="F39" s="132"/>
      <c r="G39" s="132"/>
      <c r="H39" s="132"/>
      <c r="I39" s="132"/>
      <c r="J39" s="132"/>
      <c r="K39" s="192"/>
      <c r="L39" s="192"/>
      <c r="M39" s="192"/>
      <c r="N39" s="90"/>
    </row>
    <row r="40" spans="2:14" ht="18.75" x14ac:dyDescent="0.25">
      <c r="B40" s="131" t="s">
        <v>278</v>
      </c>
      <c r="C40" s="5" t="s">
        <v>254</v>
      </c>
      <c r="D40" s="6" t="s">
        <v>21</v>
      </c>
      <c r="E40" s="7">
        <v>60</v>
      </c>
      <c r="F40" s="132"/>
      <c r="G40" s="132"/>
      <c r="H40" s="132"/>
      <c r="I40" s="132"/>
      <c r="J40" s="132"/>
      <c r="K40" s="192"/>
      <c r="L40" s="192"/>
      <c r="M40" s="192"/>
      <c r="N40" s="90"/>
    </row>
    <row r="41" spans="2:14" ht="18.75" x14ac:dyDescent="0.25">
      <c r="B41" s="131" t="s">
        <v>302</v>
      </c>
      <c r="C41" s="5" t="s">
        <v>258</v>
      </c>
      <c r="D41" s="6" t="s">
        <v>21</v>
      </c>
      <c r="E41" s="7">
        <v>2</v>
      </c>
      <c r="F41" s="132"/>
      <c r="G41" s="132"/>
      <c r="H41" s="132"/>
      <c r="I41" s="132"/>
      <c r="J41" s="132"/>
      <c r="K41" s="192"/>
      <c r="L41" s="192"/>
      <c r="M41" s="192"/>
      <c r="N41" s="90"/>
    </row>
    <row r="42" spans="2:14" ht="18.75" x14ac:dyDescent="0.25">
      <c r="B42" s="131" t="s">
        <v>303</v>
      </c>
      <c r="C42" s="5" t="s">
        <v>279</v>
      </c>
      <c r="D42" s="6" t="s">
        <v>21</v>
      </c>
      <c r="E42" s="7">
        <v>2</v>
      </c>
      <c r="F42" s="132"/>
      <c r="G42" s="132"/>
      <c r="H42" s="132"/>
      <c r="I42" s="132"/>
      <c r="J42" s="132"/>
      <c r="K42" s="192"/>
      <c r="L42" s="192"/>
      <c r="M42" s="192"/>
      <c r="N42" s="90"/>
    </row>
    <row r="43" spans="2:14" ht="18.75" x14ac:dyDescent="0.25">
      <c r="B43" s="131" t="s">
        <v>405</v>
      </c>
      <c r="C43" s="5" t="s">
        <v>440</v>
      </c>
      <c r="D43" s="6" t="s">
        <v>21</v>
      </c>
      <c r="E43" s="7">
        <v>24</v>
      </c>
      <c r="F43" s="132"/>
      <c r="G43" s="132"/>
      <c r="H43" s="132"/>
      <c r="I43" s="132"/>
      <c r="J43" s="132"/>
      <c r="K43" s="192"/>
      <c r="L43" s="192"/>
      <c r="M43" s="192"/>
      <c r="N43" s="90"/>
    </row>
    <row r="44" spans="2:14" ht="18.75" x14ac:dyDescent="0.3">
      <c r="B44" s="275" t="s">
        <v>587</v>
      </c>
      <c r="C44" s="275"/>
      <c r="D44" s="275"/>
      <c r="E44" s="275"/>
      <c r="F44" s="275"/>
      <c r="G44" s="275"/>
      <c r="H44" s="275"/>
      <c r="I44" s="134"/>
      <c r="J44" s="134"/>
      <c r="K44" s="276"/>
      <c r="L44" s="277"/>
      <c r="M44" s="277"/>
      <c r="N44" s="90"/>
    </row>
    <row r="45" spans="2:14" ht="23.25" x14ac:dyDescent="0.25">
      <c r="B45" s="238" t="s">
        <v>70</v>
      </c>
      <c r="C45" s="238"/>
      <c r="D45" s="238"/>
      <c r="E45" s="238"/>
      <c r="F45" s="238"/>
      <c r="G45" s="238"/>
      <c r="H45" s="238"/>
      <c r="I45" s="238"/>
      <c r="J45" s="238"/>
      <c r="K45" s="238"/>
      <c r="L45" s="238"/>
      <c r="M45" s="238"/>
      <c r="N45" s="91"/>
    </row>
    <row r="46" spans="2:14" ht="80.25" customHeight="1" x14ac:dyDescent="0.25">
      <c r="B46" s="131" t="s">
        <v>116</v>
      </c>
      <c r="C46" s="143" t="s">
        <v>589</v>
      </c>
      <c r="D46" s="6" t="s">
        <v>21</v>
      </c>
      <c r="E46" s="7">
        <v>1</v>
      </c>
      <c r="F46" s="132"/>
      <c r="G46" s="132"/>
      <c r="H46" s="132"/>
      <c r="I46" s="132"/>
      <c r="J46" s="132"/>
      <c r="K46" s="192"/>
      <c r="L46" s="192"/>
      <c r="M46" s="192"/>
      <c r="N46" s="175"/>
    </row>
    <row r="47" spans="2:14" ht="18.75" x14ac:dyDescent="0.25">
      <c r="B47" s="131" t="s">
        <v>117</v>
      </c>
      <c r="C47" s="5" t="str">
        <f>ANALITICA!D306</f>
        <v>DUTO EM CHAPA GALVANIZADA Nº 18 COM DIAM=150MM, P/SISTEMA EXAUSTÃO</v>
      </c>
      <c r="D47" s="6" t="s">
        <v>1</v>
      </c>
      <c r="E47" s="7">
        <v>6</v>
      </c>
      <c r="F47" s="132"/>
      <c r="G47" s="132"/>
      <c r="H47" s="132"/>
      <c r="I47" s="132"/>
      <c r="J47" s="132"/>
      <c r="K47" s="192"/>
      <c r="L47" s="192"/>
      <c r="M47" s="192"/>
      <c r="N47" s="90"/>
    </row>
    <row r="48" spans="2:14" ht="18.75" x14ac:dyDescent="0.25">
      <c r="B48" s="131" t="s">
        <v>118</v>
      </c>
      <c r="C48" s="5" t="str">
        <f>ANALITICA!D314</f>
        <v>CURVA 90º EM CHAPA GALVANIZADA Nº18, DIAM=150MM, P/SISTEMA EXAUSTÃO</v>
      </c>
      <c r="D48" s="6" t="s">
        <v>21</v>
      </c>
      <c r="E48" s="7">
        <v>4</v>
      </c>
      <c r="F48" s="132"/>
      <c r="G48" s="132"/>
      <c r="H48" s="132"/>
      <c r="I48" s="132"/>
      <c r="J48" s="132"/>
      <c r="K48" s="192"/>
      <c r="L48" s="192"/>
      <c r="M48" s="192"/>
      <c r="N48" s="90"/>
    </row>
    <row r="49" spans="2:14" ht="18.75" x14ac:dyDescent="0.25">
      <c r="B49" s="131" t="s">
        <v>119</v>
      </c>
      <c r="C49" s="5" t="str">
        <f>ANALITICA!D322</f>
        <v xml:space="preserve">CHAPÉU CHINÊS GALVAZNIZADO 150MM </v>
      </c>
      <c r="D49" s="6" t="s">
        <v>21</v>
      </c>
      <c r="E49" s="7">
        <v>1</v>
      </c>
      <c r="F49" s="132"/>
      <c r="G49" s="132"/>
      <c r="H49" s="132"/>
      <c r="I49" s="132"/>
      <c r="J49" s="132"/>
      <c r="K49" s="192"/>
      <c r="L49" s="192"/>
      <c r="M49" s="192"/>
      <c r="N49" s="90"/>
    </row>
    <row r="50" spans="2:14" ht="18.75" x14ac:dyDescent="0.25">
      <c r="B50" s="131" t="s">
        <v>120</v>
      </c>
      <c r="C50" s="5" t="str">
        <f>ANALITICA!D330</f>
        <v>JUNTA DE EXPANSAO METÁLICA, DN 150 MM(6")</v>
      </c>
      <c r="D50" s="6" t="s">
        <v>21</v>
      </c>
      <c r="E50" s="7">
        <v>1</v>
      </c>
      <c r="F50" s="132"/>
      <c r="G50" s="132"/>
      <c r="H50" s="132"/>
      <c r="I50" s="132"/>
      <c r="J50" s="132"/>
      <c r="K50" s="192"/>
      <c r="L50" s="192"/>
      <c r="M50" s="192"/>
      <c r="N50" s="90"/>
    </row>
    <row r="51" spans="2:14" ht="18.75" x14ac:dyDescent="0.25">
      <c r="B51" s="131" t="s">
        <v>121</v>
      </c>
      <c r="C51" s="5" t="s">
        <v>553</v>
      </c>
      <c r="D51" s="6" t="s">
        <v>21</v>
      </c>
      <c r="E51" s="7">
        <v>2</v>
      </c>
      <c r="F51" s="132"/>
      <c r="G51" s="132"/>
      <c r="H51" s="132"/>
      <c r="I51" s="132"/>
      <c r="J51" s="132"/>
      <c r="K51" s="192"/>
      <c r="L51" s="192"/>
      <c r="M51" s="192"/>
      <c r="N51" s="90"/>
    </row>
    <row r="52" spans="2:14" ht="18.75" x14ac:dyDescent="0.25">
      <c r="B52" s="131" t="s">
        <v>122</v>
      </c>
      <c r="C52" s="5" t="str">
        <f>ANALITICA!D349</f>
        <v xml:space="preserve">RETIRADA DO GRUPO MOTOR GERADOR ATUAL PARA LOCAL A SER DEFINIDO </v>
      </c>
      <c r="D52" s="6" t="s">
        <v>21</v>
      </c>
      <c r="E52" s="7">
        <v>1</v>
      </c>
      <c r="F52" s="132"/>
      <c r="G52" s="132"/>
      <c r="H52" s="132"/>
      <c r="I52" s="132"/>
      <c r="J52" s="132"/>
      <c r="K52" s="192"/>
      <c r="L52" s="192"/>
      <c r="M52" s="192"/>
      <c r="N52" s="90"/>
    </row>
    <row r="53" spans="2:14" ht="93.75" x14ac:dyDescent="0.25">
      <c r="B53" s="131" t="s">
        <v>123</v>
      </c>
      <c r="C53" s="5" t="s">
        <v>66</v>
      </c>
      <c r="D53" s="6" t="s">
        <v>21</v>
      </c>
      <c r="E53" s="7">
        <v>1</v>
      </c>
      <c r="F53" s="132"/>
      <c r="G53" s="132"/>
      <c r="H53" s="132"/>
      <c r="I53" s="132"/>
      <c r="J53" s="132"/>
      <c r="K53" s="192"/>
      <c r="L53" s="192"/>
      <c r="M53" s="192"/>
      <c r="N53" s="90"/>
    </row>
    <row r="54" spans="2:14" ht="18.75" x14ac:dyDescent="0.25">
      <c r="B54" s="131" t="s">
        <v>124</v>
      </c>
      <c r="C54" s="5" t="s">
        <v>263</v>
      </c>
      <c r="D54" s="6" t="s">
        <v>1</v>
      </c>
      <c r="E54" s="7">
        <v>155</v>
      </c>
      <c r="F54" s="132"/>
      <c r="G54" s="132"/>
      <c r="H54" s="132"/>
      <c r="I54" s="132"/>
      <c r="J54" s="132"/>
      <c r="K54" s="192"/>
      <c r="L54" s="192"/>
      <c r="M54" s="192"/>
      <c r="N54" s="90"/>
    </row>
    <row r="55" spans="2:14" ht="18.75" x14ac:dyDescent="0.25">
      <c r="B55" s="131" t="s">
        <v>125</v>
      </c>
      <c r="C55" s="5" t="s">
        <v>289</v>
      </c>
      <c r="D55" s="6" t="s">
        <v>1</v>
      </c>
      <c r="E55" s="7">
        <v>10</v>
      </c>
      <c r="F55" s="132"/>
      <c r="G55" s="132"/>
      <c r="H55" s="132"/>
      <c r="I55" s="132"/>
      <c r="J55" s="132"/>
      <c r="K55" s="192"/>
      <c r="L55" s="192"/>
      <c r="M55" s="192"/>
      <c r="N55" s="90"/>
    </row>
    <row r="56" spans="2:14" ht="18.75" x14ac:dyDescent="0.25">
      <c r="B56" s="131" t="s">
        <v>126</v>
      </c>
      <c r="C56" s="5" t="s">
        <v>63</v>
      </c>
      <c r="D56" s="6" t="s">
        <v>1</v>
      </c>
      <c r="E56" s="7">
        <v>5</v>
      </c>
      <c r="F56" s="132"/>
      <c r="G56" s="132"/>
      <c r="H56" s="132"/>
      <c r="I56" s="132"/>
      <c r="J56" s="132"/>
      <c r="K56" s="192"/>
      <c r="L56" s="192"/>
      <c r="M56" s="192"/>
      <c r="N56" s="90"/>
    </row>
    <row r="57" spans="2:14" ht="18.75" x14ac:dyDescent="0.25">
      <c r="B57" s="131" t="s">
        <v>127</v>
      </c>
      <c r="C57" s="5" t="s">
        <v>64</v>
      </c>
      <c r="D57" s="6" t="s">
        <v>1</v>
      </c>
      <c r="E57" s="7">
        <v>1</v>
      </c>
      <c r="F57" s="132"/>
      <c r="G57" s="132"/>
      <c r="H57" s="132"/>
      <c r="I57" s="132"/>
      <c r="J57" s="132"/>
      <c r="K57" s="192"/>
      <c r="L57" s="192"/>
      <c r="M57" s="192"/>
      <c r="N57" s="90"/>
    </row>
    <row r="58" spans="2:14" ht="18.75" x14ac:dyDescent="0.25">
      <c r="B58" s="131" t="s">
        <v>128</v>
      </c>
      <c r="C58" s="5" t="s">
        <v>65</v>
      </c>
      <c r="D58" s="6" t="s">
        <v>21</v>
      </c>
      <c r="E58" s="7">
        <v>48</v>
      </c>
      <c r="F58" s="132"/>
      <c r="G58" s="132"/>
      <c r="H58" s="132"/>
      <c r="I58" s="132"/>
      <c r="J58" s="132"/>
      <c r="K58" s="192"/>
      <c r="L58" s="192"/>
      <c r="M58" s="192"/>
      <c r="N58" s="90"/>
    </row>
    <row r="59" spans="2:14" ht="18.75" x14ac:dyDescent="0.25">
      <c r="B59" s="131" t="s">
        <v>129</v>
      </c>
      <c r="C59" s="5" t="s">
        <v>178</v>
      </c>
      <c r="D59" s="6" t="s">
        <v>21</v>
      </c>
      <c r="E59" s="7">
        <v>6</v>
      </c>
      <c r="F59" s="132"/>
      <c r="G59" s="132"/>
      <c r="H59" s="132"/>
      <c r="I59" s="132"/>
      <c r="J59" s="132"/>
      <c r="K59" s="192"/>
      <c r="L59" s="192"/>
      <c r="M59" s="192"/>
      <c r="N59" s="90"/>
    </row>
    <row r="60" spans="2:14" ht="18.75" x14ac:dyDescent="0.25">
      <c r="B60" s="131" t="s">
        <v>130</v>
      </c>
      <c r="C60" s="5" t="s">
        <v>104</v>
      </c>
      <c r="D60" s="6" t="s">
        <v>21</v>
      </c>
      <c r="E60" s="7">
        <v>6</v>
      </c>
      <c r="F60" s="132"/>
      <c r="G60" s="132"/>
      <c r="H60" s="132"/>
      <c r="I60" s="132"/>
      <c r="J60" s="132"/>
      <c r="K60" s="192"/>
      <c r="L60" s="192"/>
      <c r="M60" s="192"/>
      <c r="N60" s="90"/>
    </row>
    <row r="61" spans="2:14" ht="18.75" x14ac:dyDescent="0.25">
      <c r="B61" s="131" t="s">
        <v>131</v>
      </c>
      <c r="C61" s="5" t="s">
        <v>105</v>
      </c>
      <c r="D61" s="6" t="s">
        <v>21</v>
      </c>
      <c r="E61" s="7">
        <v>12</v>
      </c>
      <c r="F61" s="132"/>
      <c r="G61" s="132"/>
      <c r="H61" s="132"/>
      <c r="I61" s="132"/>
      <c r="J61" s="132"/>
      <c r="K61" s="192"/>
      <c r="L61" s="192"/>
      <c r="M61" s="192"/>
      <c r="N61" s="90"/>
    </row>
    <row r="62" spans="2:14" ht="18.75" x14ac:dyDescent="0.25">
      <c r="B62" s="131" t="s">
        <v>132</v>
      </c>
      <c r="C62" s="5" t="s">
        <v>179</v>
      </c>
      <c r="D62" s="6" t="s">
        <v>21</v>
      </c>
      <c r="E62" s="7">
        <v>48</v>
      </c>
      <c r="F62" s="132"/>
      <c r="G62" s="132"/>
      <c r="H62" s="132"/>
      <c r="I62" s="132"/>
      <c r="J62" s="132"/>
      <c r="K62" s="192"/>
      <c r="L62" s="192"/>
      <c r="M62" s="192"/>
      <c r="N62" s="90"/>
    </row>
    <row r="63" spans="2:14" ht="18.75" x14ac:dyDescent="0.25">
      <c r="B63" s="131" t="s">
        <v>133</v>
      </c>
      <c r="C63" s="5" t="s">
        <v>181</v>
      </c>
      <c r="D63" s="6" t="s">
        <v>21</v>
      </c>
      <c r="E63" s="7">
        <v>48</v>
      </c>
      <c r="F63" s="132"/>
      <c r="G63" s="132"/>
      <c r="H63" s="132"/>
      <c r="I63" s="132"/>
      <c r="J63" s="132"/>
      <c r="K63" s="192"/>
      <c r="L63" s="192"/>
      <c r="M63" s="192"/>
      <c r="N63" s="90"/>
    </row>
    <row r="64" spans="2:14" ht="18.75" x14ac:dyDescent="0.25">
      <c r="B64" s="131" t="s">
        <v>134</v>
      </c>
      <c r="C64" s="5" t="s">
        <v>183</v>
      </c>
      <c r="D64" s="6" t="s">
        <v>21</v>
      </c>
      <c r="E64" s="7">
        <v>96</v>
      </c>
      <c r="F64" s="132"/>
      <c r="G64" s="132"/>
      <c r="H64" s="132"/>
      <c r="I64" s="132"/>
      <c r="J64" s="132"/>
      <c r="K64" s="192"/>
      <c r="L64" s="192"/>
      <c r="M64" s="192"/>
      <c r="N64" s="90"/>
    </row>
    <row r="65" spans="2:15" ht="18.75" x14ac:dyDescent="0.25">
      <c r="B65" s="131" t="s">
        <v>135</v>
      </c>
      <c r="C65" s="5" t="s">
        <v>111</v>
      </c>
      <c r="D65" s="6" t="s">
        <v>21</v>
      </c>
      <c r="E65" s="7">
        <v>12</v>
      </c>
      <c r="F65" s="132"/>
      <c r="G65" s="132"/>
      <c r="H65" s="132"/>
      <c r="I65" s="132"/>
      <c r="J65" s="132"/>
      <c r="K65" s="192"/>
      <c r="L65" s="192"/>
      <c r="M65" s="192"/>
      <c r="N65" s="90"/>
    </row>
    <row r="66" spans="2:15" ht="18.75" x14ac:dyDescent="0.25">
      <c r="B66" s="131" t="s">
        <v>136</v>
      </c>
      <c r="C66" s="5" t="s">
        <v>101</v>
      </c>
      <c r="D66" s="6" t="s">
        <v>21</v>
      </c>
      <c r="E66" s="7">
        <v>12</v>
      </c>
      <c r="F66" s="132"/>
      <c r="G66" s="132"/>
      <c r="H66" s="132"/>
      <c r="I66" s="132"/>
      <c r="J66" s="132"/>
      <c r="K66" s="192"/>
      <c r="L66" s="192"/>
      <c r="M66" s="192"/>
      <c r="N66" s="90"/>
    </row>
    <row r="67" spans="2:15" ht="18.75" x14ac:dyDescent="0.25">
      <c r="B67" s="131" t="s">
        <v>316</v>
      </c>
      <c r="C67" s="5" t="s">
        <v>102</v>
      </c>
      <c r="D67" s="6" t="s">
        <v>21</v>
      </c>
      <c r="E67" s="7">
        <v>12</v>
      </c>
      <c r="F67" s="132"/>
      <c r="G67" s="132"/>
      <c r="H67" s="132"/>
      <c r="I67" s="132"/>
      <c r="J67" s="132"/>
      <c r="K67" s="192"/>
      <c r="L67" s="192"/>
      <c r="M67" s="192"/>
      <c r="N67" s="90"/>
    </row>
    <row r="68" spans="2:15" ht="18.75" x14ac:dyDescent="0.25">
      <c r="B68" s="131" t="s">
        <v>317</v>
      </c>
      <c r="C68" s="5" t="s">
        <v>103</v>
      </c>
      <c r="D68" s="6" t="s">
        <v>21</v>
      </c>
      <c r="E68" s="7">
        <v>24</v>
      </c>
      <c r="F68" s="132"/>
      <c r="G68" s="132"/>
      <c r="H68" s="132"/>
      <c r="I68" s="132"/>
      <c r="J68" s="132"/>
      <c r="K68" s="192"/>
      <c r="L68" s="192"/>
      <c r="M68" s="192"/>
      <c r="N68" s="90"/>
    </row>
    <row r="69" spans="2:15" ht="18.75" x14ac:dyDescent="0.25">
      <c r="B69" s="131" t="s">
        <v>185</v>
      </c>
      <c r="C69" s="5" t="s">
        <v>106</v>
      </c>
      <c r="D69" s="6" t="s">
        <v>21</v>
      </c>
      <c r="E69" s="7">
        <v>2</v>
      </c>
      <c r="F69" s="132"/>
      <c r="G69" s="132"/>
      <c r="H69" s="132"/>
      <c r="I69" s="132"/>
      <c r="J69" s="132"/>
      <c r="K69" s="192"/>
      <c r="L69" s="192"/>
      <c r="M69" s="192"/>
      <c r="N69" s="90"/>
    </row>
    <row r="70" spans="2:15" ht="18.75" x14ac:dyDescent="0.25">
      <c r="B70" s="131" t="s">
        <v>406</v>
      </c>
      <c r="C70" s="5" t="s">
        <v>260</v>
      </c>
      <c r="D70" s="6" t="s">
        <v>21</v>
      </c>
      <c r="E70" s="7">
        <v>1</v>
      </c>
      <c r="F70" s="132"/>
      <c r="G70" s="132"/>
      <c r="H70" s="132"/>
      <c r="I70" s="132"/>
      <c r="J70" s="132"/>
      <c r="K70" s="192"/>
      <c r="L70" s="192"/>
      <c r="M70" s="192"/>
      <c r="N70" s="90"/>
    </row>
    <row r="71" spans="2:15" ht="18.75" x14ac:dyDescent="0.25">
      <c r="B71" s="131" t="s">
        <v>407</v>
      </c>
      <c r="C71" s="5" t="s">
        <v>283</v>
      </c>
      <c r="D71" s="6" t="s">
        <v>21</v>
      </c>
      <c r="E71" s="7">
        <v>50</v>
      </c>
      <c r="F71" s="132"/>
      <c r="G71" s="132"/>
      <c r="H71" s="132"/>
      <c r="I71" s="132"/>
      <c r="J71" s="132"/>
      <c r="K71" s="192"/>
      <c r="L71" s="192"/>
      <c r="M71" s="192"/>
      <c r="N71" s="90"/>
    </row>
    <row r="72" spans="2:15" ht="18.75" x14ac:dyDescent="0.25">
      <c r="B72" s="131" t="s">
        <v>545</v>
      </c>
      <c r="C72" s="5" t="e">
        <f>#REF!</f>
        <v>#REF!</v>
      </c>
      <c r="D72" s="6" t="s">
        <v>21</v>
      </c>
      <c r="E72" s="7">
        <v>1</v>
      </c>
      <c r="F72" s="132"/>
      <c r="G72" s="132"/>
      <c r="H72" s="132"/>
      <c r="I72" s="132"/>
      <c r="J72" s="132"/>
      <c r="K72" s="192"/>
      <c r="L72" s="192"/>
      <c r="M72" s="192"/>
      <c r="N72" s="90"/>
    </row>
    <row r="73" spans="2:15" ht="18.75" x14ac:dyDescent="0.25">
      <c r="B73" s="131" t="s">
        <v>546</v>
      </c>
      <c r="C73" s="5" t="e">
        <f>#REF!</f>
        <v>#REF!</v>
      </c>
      <c r="D73" s="6" t="s">
        <v>21</v>
      </c>
      <c r="E73" s="7">
        <v>1</v>
      </c>
      <c r="F73" s="132"/>
      <c r="G73" s="132"/>
      <c r="H73" s="132"/>
      <c r="I73" s="132"/>
      <c r="J73" s="132"/>
      <c r="K73" s="192"/>
      <c r="L73" s="192"/>
      <c r="M73" s="192"/>
      <c r="N73" s="90"/>
    </row>
    <row r="74" spans="2:15" ht="18.75" x14ac:dyDescent="0.25">
      <c r="B74" s="131" t="s">
        <v>547</v>
      </c>
      <c r="C74" s="5" t="e">
        <f>#REF!</f>
        <v>#REF!</v>
      </c>
      <c r="D74" s="6" t="s">
        <v>21</v>
      </c>
      <c r="E74" s="7">
        <v>1</v>
      </c>
      <c r="F74" s="132"/>
      <c r="G74" s="132"/>
      <c r="H74" s="132"/>
      <c r="I74" s="132"/>
      <c r="J74" s="132"/>
      <c r="K74" s="192"/>
      <c r="L74" s="192"/>
      <c r="M74" s="192"/>
      <c r="N74" s="90"/>
    </row>
    <row r="75" spans="2:15" ht="18.75" x14ac:dyDescent="0.25">
      <c r="B75" s="131" t="s">
        <v>548</v>
      </c>
      <c r="C75" s="5" t="s">
        <v>442</v>
      </c>
      <c r="D75" s="6" t="s">
        <v>445</v>
      </c>
      <c r="E75" s="7">
        <v>4</v>
      </c>
      <c r="F75" s="132"/>
      <c r="G75" s="132"/>
      <c r="H75" s="132"/>
      <c r="I75" s="132"/>
      <c r="J75" s="132"/>
      <c r="K75" s="192"/>
      <c r="L75" s="192"/>
      <c r="M75" s="192"/>
      <c r="N75" s="90"/>
    </row>
    <row r="76" spans="2:15" ht="18.75" x14ac:dyDescent="0.25">
      <c r="B76" s="131" t="s">
        <v>549</v>
      </c>
      <c r="C76" s="5" t="s">
        <v>410</v>
      </c>
      <c r="D76" s="6" t="s">
        <v>560</v>
      </c>
      <c r="E76" s="7">
        <v>7</v>
      </c>
      <c r="F76" s="132"/>
      <c r="G76" s="132"/>
      <c r="H76" s="132"/>
      <c r="I76" s="132"/>
      <c r="J76" s="132"/>
      <c r="K76" s="192"/>
      <c r="L76" s="192"/>
      <c r="M76" s="192"/>
      <c r="N76" s="90"/>
    </row>
    <row r="77" spans="2:15" ht="18.75" x14ac:dyDescent="0.3">
      <c r="B77" s="275" t="s">
        <v>586</v>
      </c>
      <c r="C77" s="275"/>
      <c r="D77" s="275"/>
      <c r="E77" s="275"/>
      <c r="F77" s="275"/>
      <c r="G77" s="275"/>
      <c r="H77" s="275"/>
      <c r="I77" s="134"/>
      <c r="J77" s="134"/>
      <c r="K77" s="276"/>
      <c r="L77" s="277"/>
      <c r="M77" s="277"/>
      <c r="N77" s="90"/>
    </row>
    <row r="78" spans="2:15" ht="23.25" x14ac:dyDescent="0.25">
      <c r="B78" s="238" t="s">
        <v>71</v>
      </c>
      <c r="C78" s="238"/>
      <c r="D78" s="238"/>
      <c r="E78" s="238"/>
      <c r="F78" s="238"/>
      <c r="G78" s="238"/>
      <c r="H78" s="238"/>
      <c r="I78" s="238"/>
      <c r="J78" s="238"/>
      <c r="K78" s="238"/>
      <c r="L78" s="238"/>
      <c r="M78" s="238"/>
      <c r="N78" s="114"/>
    </row>
    <row r="79" spans="2:15" ht="79.5" customHeight="1" x14ac:dyDescent="0.25">
      <c r="B79" s="131" t="s">
        <v>137</v>
      </c>
      <c r="C79" s="5" t="str">
        <f>ANALITICA!D543</f>
        <v>GRUPO GERADOR TRIFÁSICO 380/220V, FREQUÊNCIA 60HZ, POTÊNCIA STAND BY 125KVA; CABINADO E SILENCIADO; QTA INCORPORADO NO SKID COM CONTROLADOR DIGITAL; MODO MANUAL E AUTOMÁTICO; MOTOR DIESEL 6 CILINDROS ELETRÔNICO;TRANSFERÊNCIA EM RAMPA; GRAU DE PROTEÇÃO MÍNIMO IP21; NÍVEL DE ATENUAÇÃO DE RUÍDO MÍNIMO DE 65 DB(A)@7M; CHAPA METÁLICA E PINTURA ELETROSTÁTICA À PÓ.  - FORNECIMENTO E INSTALAÇÃO. FRETE INCLUSO.</v>
      </c>
      <c r="D79" s="6" t="s">
        <v>21</v>
      </c>
      <c r="E79" s="7">
        <v>1</v>
      </c>
      <c r="F79" s="132"/>
      <c r="G79" s="132"/>
      <c r="H79" s="132"/>
      <c r="I79" s="132"/>
      <c r="J79" s="132"/>
      <c r="K79" s="192"/>
      <c r="L79" s="192"/>
      <c r="M79" s="192"/>
      <c r="N79" s="90"/>
      <c r="O79" s="177"/>
    </row>
    <row r="80" spans="2:15" ht="75" x14ac:dyDescent="0.25">
      <c r="B80" s="131" t="s">
        <v>138</v>
      </c>
      <c r="C80" s="5" t="s">
        <v>85</v>
      </c>
      <c r="D80" s="6" t="s">
        <v>21</v>
      </c>
      <c r="E80" s="7">
        <v>1</v>
      </c>
      <c r="F80" s="132"/>
      <c r="G80" s="132"/>
      <c r="H80" s="132"/>
      <c r="I80" s="132"/>
      <c r="J80" s="132"/>
      <c r="K80" s="192"/>
      <c r="L80" s="192"/>
      <c r="M80" s="192"/>
      <c r="N80" s="90"/>
    </row>
    <row r="81" spans="2:14" ht="93.75" x14ac:dyDescent="0.25">
      <c r="B81" s="131" t="s">
        <v>139</v>
      </c>
      <c r="C81" s="5" t="s">
        <v>66</v>
      </c>
      <c r="D81" s="6" t="s">
        <v>21</v>
      </c>
      <c r="E81" s="7">
        <v>1</v>
      </c>
      <c r="F81" s="132"/>
      <c r="G81" s="132"/>
      <c r="H81" s="132"/>
      <c r="I81" s="132"/>
      <c r="J81" s="132"/>
      <c r="K81" s="192"/>
      <c r="L81" s="192"/>
      <c r="M81" s="192"/>
      <c r="N81" s="90"/>
    </row>
    <row r="82" spans="2:14" ht="18.75" x14ac:dyDescent="0.25">
      <c r="B82" s="131" t="s">
        <v>140</v>
      </c>
      <c r="C82" s="108" t="s">
        <v>223</v>
      </c>
      <c r="D82" s="6" t="s">
        <v>1</v>
      </c>
      <c r="E82" s="7">
        <v>72</v>
      </c>
      <c r="F82" s="132"/>
      <c r="G82" s="132"/>
      <c r="H82" s="132"/>
      <c r="I82" s="132"/>
      <c r="J82" s="132"/>
      <c r="K82" s="192"/>
      <c r="L82" s="192"/>
      <c r="M82" s="192"/>
      <c r="N82" s="90"/>
    </row>
    <row r="83" spans="2:14" ht="18.75" x14ac:dyDescent="0.25">
      <c r="B83" s="131" t="s">
        <v>141</v>
      </c>
      <c r="C83" s="5" t="s">
        <v>264</v>
      </c>
      <c r="D83" s="6" t="s">
        <v>1</v>
      </c>
      <c r="E83" s="7">
        <v>372</v>
      </c>
      <c r="F83" s="132"/>
      <c r="G83" s="132"/>
      <c r="H83" s="132"/>
      <c r="I83" s="132"/>
      <c r="J83" s="132"/>
      <c r="K83" s="192"/>
      <c r="L83" s="192"/>
      <c r="M83" s="192"/>
      <c r="N83" s="90"/>
    </row>
    <row r="84" spans="2:14" ht="18.75" x14ac:dyDescent="0.25">
      <c r="B84" s="131" t="s">
        <v>142</v>
      </c>
      <c r="C84" s="5" t="s">
        <v>67</v>
      </c>
      <c r="D84" s="6" t="s">
        <v>1</v>
      </c>
      <c r="E84" s="7">
        <v>5</v>
      </c>
      <c r="F84" s="132"/>
      <c r="G84" s="132"/>
      <c r="H84" s="132"/>
      <c r="I84" s="132"/>
      <c r="J84" s="132"/>
      <c r="K84" s="192"/>
      <c r="L84" s="192"/>
      <c r="M84" s="192"/>
      <c r="N84" s="90"/>
    </row>
    <row r="85" spans="2:14" ht="18.75" x14ac:dyDescent="0.25">
      <c r="B85" s="131" t="s">
        <v>143</v>
      </c>
      <c r="C85" s="5" t="s">
        <v>68</v>
      </c>
      <c r="D85" s="6" t="s">
        <v>1</v>
      </c>
      <c r="E85" s="7">
        <v>1</v>
      </c>
      <c r="F85" s="132"/>
      <c r="G85" s="132"/>
      <c r="H85" s="132"/>
      <c r="I85" s="132"/>
      <c r="J85" s="132"/>
      <c r="K85" s="192"/>
      <c r="L85" s="192"/>
      <c r="M85" s="192"/>
      <c r="N85" s="90"/>
    </row>
    <row r="86" spans="2:14" ht="18.75" x14ac:dyDescent="0.25">
      <c r="B86" s="131" t="s">
        <v>144</v>
      </c>
      <c r="C86" s="5" t="s">
        <v>227</v>
      </c>
      <c r="D86" s="6" t="s">
        <v>21</v>
      </c>
      <c r="E86" s="7">
        <v>18</v>
      </c>
      <c r="F86" s="132"/>
      <c r="G86" s="132"/>
      <c r="H86" s="132"/>
      <c r="I86" s="132"/>
      <c r="J86" s="132"/>
      <c r="K86" s="192"/>
      <c r="L86" s="192"/>
      <c r="M86" s="192"/>
      <c r="N86" s="90"/>
    </row>
    <row r="87" spans="2:14" ht="18.75" x14ac:dyDescent="0.25">
      <c r="B87" s="131" t="s">
        <v>145</v>
      </c>
      <c r="C87" s="5" t="s">
        <v>178</v>
      </c>
      <c r="D87" s="6" t="s">
        <v>21</v>
      </c>
      <c r="E87" s="7">
        <v>3</v>
      </c>
      <c r="F87" s="132"/>
      <c r="G87" s="132"/>
      <c r="H87" s="132"/>
      <c r="I87" s="132"/>
      <c r="J87" s="132"/>
      <c r="K87" s="192"/>
      <c r="L87" s="192"/>
      <c r="M87" s="192"/>
      <c r="N87" s="90"/>
    </row>
    <row r="88" spans="2:14" ht="18.75" x14ac:dyDescent="0.25">
      <c r="B88" s="131" t="s">
        <v>146</v>
      </c>
      <c r="C88" s="5" t="s">
        <v>104</v>
      </c>
      <c r="D88" s="6" t="s">
        <v>21</v>
      </c>
      <c r="E88" s="7">
        <v>3</v>
      </c>
      <c r="F88" s="132"/>
      <c r="G88" s="132"/>
      <c r="H88" s="132"/>
      <c r="I88" s="132"/>
      <c r="J88" s="132"/>
      <c r="K88" s="192"/>
      <c r="L88" s="192"/>
      <c r="M88" s="192"/>
      <c r="N88" s="90"/>
    </row>
    <row r="89" spans="2:14" ht="18.75" x14ac:dyDescent="0.25">
      <c r="B89" s="131" t="s">
        <v>147</v>
      </c>
      <c r="C89" s="5" t="s">
        <v>105</v>
      </c>
      <c r="D89" s="6" t="s">
        <v>21</v>
      </c>
      <c r="E89" s="7">
        <v>6</v>
      </c>
      <c r="F89" s="132"/>
      <c r="G89" s="132"/>
      <c r="H89" s="132"/>
      <c r="I89" s="132"/>
      <c r="J89" s="132"/>
      <c r="K89" s="192"/>
      <c r="L89" s="192"/>
      <c r="M89" s="192"/>
      <c r="N89" s="90"/>
    </row>
    <row r="90" spans="2:14" ht="18.75" x14ac:dyDescent="0.25">
      <c r="B90" s="131" t="s">
        <v>148</v>
      </c>
      <c r="C90" s="5" t="s">
        <v>179</v>
      </c>
      <c r="D90" s="6" t="s">
        <v>21</v>
      </c>
      <c r="E90" s="7">
        <v>24</v>
      </c>
      <c r="F90" s="132"/>
      <c r="G90" s="132"/>
      <c r="H90" s="132"/>
      <c r="I90" s="132"/>
      <c r="J90" s="132"/>
      <c r="K90" s="192"/>
      <c r="L90" s="192"/>
      <c r="M90" s="192"/>
      <c r="N90" s="90"/>
    </row>
    <row r="91" spans="2:14" ht="18.75" x14ac:dyDescent="0.25">
      <c r="B91" s="131" t="s">
        <v>149</v>
      </c>
      <c r="C91" s="5" t="s">
        <v>181</v>
      </c>
      <c r="D91" s="6" t="s">
        <v>21</v>
      </c>
      <c r="E91" s="7">
        <v>24</v>
      </c>
      <c r="F91" s="132"/>
      <c r="G91" s="132"/>
      <c r="H91" s="132"/>
      <c r="I91" s="132"/>
      <c r="J91" s="132"/>
      <c r="K91" s="192"/>
      <c r="L91" s="192"/>
      <c r="M91" s="192"/>
      <c r="N91" s="90"/>
    </row>
    <row r="92" spans="2:14" ht="17.25" customHeight="1" x14ac:dyDescent="0.25">
      <c r="B92" s="131" t="s">
        <v>150</v>
      </c>
      <c r="C92" s="5" t="s">
        <v>183</v>
      </c>
      <c r="D92" s="6" t="s">
        <v>21</v>
      </c>
      <c r="E92" s="7">
        <v>48</v>
      </c>
      <c r="F92" s="132"/>
      <c r="G92" s="132"/>
      <c r="H92" s="132"/>
      <c r="I92" s="132"/>
      <c r="J92" s="132"/>
      <c r="K92" s="192"/>
      <c r="L92" s="192"/>
      <c r="M92" s="192"/>
      <c r="N92" s="90"/>
    </row>
    <row r="93" spans="2:14" ht="18.75" x14ac:dyDescent="0.25">
      <c r="B93" s="131" t="s">
        <v>151</v>
      </c>
      <c r="C93" s="5" t="s">
        <v>111</v>
      </c>
      <c r="D93" s="6" t="s">
        <v>21</v>
      </c>
      <c r="E93" s="7">
        <v>6</v>
      </c>
      <c r="F93" s="132"/>
      <c r="G93" s="132"/>
      <c r="H93" s="132"/>
      <c r="I93" s="132"/>
      <c r="J93" s="132"/>
      <c r="K93" s="192"/>
      <c r="L93" s="192"/>
      <c r="M93" s="192"/>
      <c r="N93" s="90"/>
    </row>
    <row r="94" spans="2:14" ht="18.75" x14ac:dyDescent="0.25">
      <c r="B94" s="131" t="s">
        <v>152</v>
      </c>
      <c r="C94" s="5" t="s">
        <v>101</v>
      </c>
      <c r="D94" s="6" t="s">
        <v>21</v>
      </c>
      <c r="E94" s="7">
        <v>6</v>
      </c>
      <c r="F94" s="132"/>
      <c r="G94" s="132"/>
      <c r="H94" s="132"/>
      <c r="I94" s="132"/>
      <c r="J94" s="132"/>
      <c r="K94" s="192"/>
      <c r="L94" s="192"/>
      <c r="M94" s="192"/>
      <c r="N94" s="90"/>
    </row>
    <row r="95" spans="2:14" ht="18.75" x14ac:dyDescent="0.25">
      <c r="B95" s="131" t="s">
        <v>153</v>
      </c>
      <c r="C95" s="5" t="s">
        <v>102</v>
      </c>
      <c r="D95" s="6" t="s">
        <v>21</v>
      </c>
      <c r="E95" s="7">
        <v>6</v>
      </c>
      <c r="F95" s="132"/>
      <c r="G95" s="132"/>
      <c r="H95" s="132"/>
      <c r="I95" s="132"/>
      <c r="J95" s="132"/>
      <c r="K95" s="192"/>
      <c r="L95" s="192"/>
      <c r="M95" s="192"/>
      <c r="N95" s="90"/>
    </row>
    <row r="96" spans="2:14" ht="18.75" x14ac:dyDescent="0.25">
      <c r="B96" s="131" t="s">
        <v>154</v>
      </c>
      <c r="C96" s="5" t="s">
        <v>103</v>
      </c>
      <c r="D96" s="6" t="s">
        <v>21</v>
      </c>
      <c r="E96" s="7">
        <v>12</v>
      </c>
      <c r="F96" s="132"/>
      <c r="G96" s="132"/>
      <c r="H96" s="132"/>
      <c r="I96" s="132"/>
      <c r="J96" s="132"/>
      <c r="K96" s="192"/>
      <c r="L96" s="192"/>
      <c r="M96" s="192"/>
      <c r="N96" s="90"/>
    </row>
    <row r="97" spans="2:14" ht="18.75" x14ac:dyDescent="0.25">
      <c r="B97" s="131" t="s">
        <v>155</v>
      </c>
      <c r="C97" s="5" t="s">
        <v>265</v>
      </c>
      <c r="D97" s="6" t="s">
        <v>1</v>
      </c>
      <c r="E97" s="7">
        <v>40</v>
      </c>
      <c r="F97" s="132"/>
      <c r="G97" s="132"/>
      <c r="H97" s="132"/>
      <c r="I97" s="132"/>
      <c r="J97" s="132"/>
      <c r="K97" s="192"/>
      <c r="L97" s="192"/>
      <c r="M97" s="192"/>
      <c r="N97" s="90"/>
    </row>
    <row r="98" spans="2:14" ht="18.75" x14ac:dyDescent="0.25">
      <c r="B98" s="131" t="s">
        <v>186</v>
      </c>
      <c r="C98" s="5" t="s">
        <v>516</v>
      </c>
      <c r="D98" s="6" t="s">
        <v>190</v>
      </c>
      <c r="E98" s="7">
        <v>4</v>
      </c>
      <c r="F98" s="132"/>
      <c r="G98" s="132"/>
      <c r="H98" s="132"/>
      <c r="I98" s="132"/>
      <c r="J98" s="132"/>
      <c r="K98" s="192"/>
      <c r="L98" s="192"/>
      <c r="M98" s="192"/>
      <c r="N98" s="90"/>
    </row>
    <row r="99" spans="2:14" ht="18.75" x14ac:dyDescent="0.25">
      <c r="B99" s="131" t="s">
        <v>187</v>
      </c>
      <c r="C99" s="5" t="s">
        <v>305</v>
      </c>
      <c r="D99" s="6" t="s">
        <v>189</v>
      </c>
      <c r="E99" s="7">
        <v>4</v>
      </c>
      <c r="F99" s="132"/>
      <c r="G99" s="132"/>
      <c r="H99" s="132"/>
      <c r="I99" s="132"/>
      <c r="J99" s="132"/>
      <c r="K99" s="192"/>
      <c r="L99" s="192"/>
      <c r="M99" s="192"/>
      <c r="N99" s="90"/>
    </row>
    <row r="100" spans="2:14" ht="18.75" x14ac:dyDescent="0.25">
      <c r="B100" s="131" t="s">
        <v>188</v>
      </c>
      <c r="C100" s="5" t="s">
        <v>306</v>
      </c>
      <c r="D100" s="6" t="s">
        <v>189</v>
      </c>
      <c r="E100" s="7">
        <v>4</v>
      </c>
      <c r="F100" s="132"/>
      <c r="G100" s="132"/>
      <c r="H100" s="132"/>
      <c r="I100" s="132"/>
      <c r="J100" s="132"/>
      <c r="K100" s="192"/>
      <c r="L100" s="192"/>
      <c r="M100" s="192"/>
      <c r="N100" s="90"/>
    </row>
    <row r="101" spans="2:14" ht="41.25" customHeight="1" x14ac:dyDescent="0.25">
      <c r="B101" s="131" t="s">
        <v>240</v>
      </c>
      <c r="C101" s="5" t="s">
        <v>230</v>
      </c>
      <c r="D101" s="6" t="s">
        <v>1</v>
      </c>
      <c r="E101" s="7">
        <v>4.25</v>
      </c>
      <c r="F101" s="132"/>
      <c r="G101" s="132"/>
      <c r="H101" s="132"/>
      <c r="I101" s="132"/>
      <c r="J101" s="132"/>
      <c r="K101" s="192"/>
      <c r="L101" s="192"/>
      <c r="M101" s="192"/>
      <c r="N101" s="90"/>
    </row>
    <row r="102" spans="2:14" ht="18.75" x14ac:dyDescent="0.25">
      <c r="B102" s="131" t="s">
        <v>292</v>
      </c>
      <c r="C102" s="5" t="s">
        <v>307</v>
      </c>
      <c r="D102" s="6" t="s">
        <v>190</v>
      </c>
      <c r="E102" s="7">
        <v>4.25</v>
      </c>
      <c r="F102" s="132"/>
      <c r="G102" s="132"/>
      <c r="H102" s="132"/>
      <c r="I102" s="132"/>
      <c r="J102" s="132"/>
      <c r="K102" s="192"/>
      <c r="L102" s="192"/>
      <c r="M102" s="192"/>
      <c r="N102" s="90"/>
    </row>
    <row r="103" spans="2:14" ht="18.75" x14ac:dyDescent="0.25">
      <c r="B103" s="131" t="s">
        <v>293</v>
      </c>
      <c r="C103" s="5" t="s">
        <v>323</v>
      </c>
      <c r="D103" s="6" t="s">
        <v>190</v>
      </c>
      <c r="E103" s="7">
        <v>4.25</v>
      </c>
      <c r="F103" s="132"/>
      <c r="G103" s="132"/>
      <c r="H103" s="132"/>
      <c r="I103" s="132"/>
      <c r="J103" s="132"/>
      <c r="K103" s="192"/>
      <c r="L103" s="192"/>
      <c r="M103" s="192"/>
      <c r="N103" s="90"/>
    </row>
    <row r="104" spans="2:14" ht="18.75" x14ac:dyDescent="0.25">
      <c r="B104" s="131" t="s">
        <v>294</v>
      </c>
      <c r="C104" s="5" t="s">
        <v>438</v>
      </c>
      <c r="D104" s="6" t="s">
        <v>190</v>
      </c>
      <c r="E104" s="7">
        <v>4.25</v>
      </c>
      <c r="F104" s="132"/>
      <c r="G104" s="132"/>
      <c r="H104" s="132"/>
      <c r="I104" s="132"/>
      <c r="J104" s="132"/>
      <c r="K104" s="192"/>
      <c r="L104" s="192"/>
      <c r="M104" s="192"/>
      <c r="N104" s="90"/>
    </row>
    <row r="105" spans="2:14" ht="18.75" x14ac:dyDescent="0.25">
      <c r="B105" s="131" t="s">
        <v>318</v>
      </c>
      <c r="C105" s="83" t="s">
        <v>290</v>
      </c>
      <c r="D105" s="6" t="s">
        <v>190</v>
      </c>
      <c r="E105" s="7">
        <v>4.0599999999999996</v>
      </c>
      <c r="F105" s="132"/>
      <c r="G105" s="132"/>
      <c r="H105" s="132"/>
      <c r="I105" s="132"/>
      <c r="J105" s="132"/>
      <c r="K105" s="192"/>
      <c r="L105" s="192"/>
      <c r="M105" s="192"/>
      <c r="N105" s="90"/>
    </row>
    <row r="106" spans="2:14" ht="18.75" x14ac:dyDescent="0.25">
      <c r="B106" s="131" t="s">
        <v>319</v>
      </c>
      <c r="C106" s="83" t="s">
        <v>431</v>
      </c>
      <c r="D106" s="6" t="s">
        <v>190</v>
      </c>
      <c r="E106" s="7">
        <v>2.5</v>
      </c>
      <c r="F106" s="132"/>
      <c r="G106" s="132"/>
      <c r="H106" s="132"/>
      <c r="I106" s="132"/>
      <c r="J106" s="132"/>
      <c r="K106" s="192"/>
      <c r="L106" s="192"/>
      <c r="M106" s="192"/>
      <c r="N106" s="90"/>
    </row>
    <row r="107" spans="2:14" ht="37.5" x14ac:dyDescent="0.25">
      <c r="B107" s="131" t="s">
        <v>320</v>
      </c>
      <c r="C107" s="5" t="s">
        <v>234</v>
      </c>
      <c r="D107" s="6" t="s">
        <v>190</v>
      </c>
      <c r="E107" s="7">
        <v>2.5</v>
      </c>
      <c r="F107" s="132"/>
      <c r="G107" s="132"/>
      <c r="H107" s="132"/>
      <c r="I107" s="132"/>
      <c r="J107" s="132"/>
      <c r="K107" s="192"/>
      <c r="L107" s="192"/>
      <c r="M107" s="192"/>
      <c r="N107" s="90"/>
    </row>
    <row r="108" spans="2:14" ht="37.5" x14ac:dyDescent="0.25">
      <c r="B108" s="131" t="s">
        <v>321</v>
      </c>
      <c r="C108" s="5" t="str">
        <f>ANALITICA!D797</f>
        <v>CAIXA ENTERRADA ELÉTRICA RETANGULAR, EM CONCRETO PRÉ-MOLDADO, FUNDO COM BRITA, DIMENSÕES INTERNAS: 0,6X0,6X0,5 M.</v>
      </c>
      <c r="D108" s="6" t="s">
        <v>21</v>
      </c>
      <c r="E108" s="7">
        <v>3</v>
      </c>
      <c r="F108" s="132"/>
      <c r="G108" s="132"/>
      <c r="H108" s="132"/>
      <c r="I108" s="132"/>
      <c r="J108" s="132"/>
      <c r="K108" s="192"/>
      <c r="L108" s="192"/>
      <c r="M108" s="192"/>
      <c r="N108" s="90"/>
    </row>
    <row r="109" spans="2:14" ht="18.75" x14ac:dyDescent="0.25">
      <c r="B109" s="131" t="s">
        <v>322</v>
      </c>
      <c r="C109" s="5" t="s">
        <v>291</v>
      </c>
      <c r="D109" s="6" t="s">
        <v>21</v>
      </c>
      <c r="E109" s="7">
        <v>1</v>
      </c>
      <c r="F109" s="132"/>
      <c r="G109" s="132"/>
      <c r="H109" s="132"/>
      <c r="I109" s="132"/>
      <c r="J109" s="132"/>
      <c r="K109" s="192"/>
      <c r="L109" s="192"/>
      <c r="M109" s="192"/>
      <c r="N109" s="90"/>
    </row>
    <row r="110" spans="2:14" ht="18.75" x14ac:dyDescent="0.25">
      <c r="B110" s="131" t="s">
        <v>436</v>
      </c>
      <c r="C110" s="5" t="s">
        <v>18</v>
      </c>
      <c r="D110" s="6" t="s">
        <v>21</v>
      </c>
      <c r="E110" s="7">
        <v>1</v>
      </c>
      <c r="F110" s="132"/>
      <c r="G110" s="132"/>
      <c r="H110" s="132"/>
      <c r="I110" s="132"/>
      <c r="J110" s="132"/>
      <c r="K110" s="192"/>
      <c r="L110" s="192"/>
      <c r="M110" s="192"/>
      <c r="N110" s="90"/>
    </row>
    <row r="111" spans="2:14" ht="18.75" x14ac:dyDescent="0.25">
      <c r="B111" s="131" t="s">
        <v>437</v>
      </c>
      <c r="C111" s="5" t="s">
        <v>19</v>
      </c>
      <c r="D111" s="6" t="s">
        <v>21</v>
      </c>
      <c r="E111" s="7">
        <v>1</v>
      </c>
      <c r="F111" s="132"/>
      <c r="G111" s="132"/>
      <c r="H111" s="132"/>
      <c r="I111" s="132"/>
      <c r="J111" s="132"/>
      <c r="K111" s="192"/>
      <c r="L111" s="192"/>
      <c r="M111" s="192"/>
      <c r="N111" s="90"/>
    </row>
    <row r="112" spans="2:14" ht="18.75" x14ac:dyDescent="0.25">
      <c r="B112" s="131" t="s">
        <v>446</v>
      </c>
      <c r="C112" s="5" t="s">
        <v>442</v>
      </c>
      <c r="D112" s="6" t="s">
        <v>445</v>
      </c>
      <c r="E112" s="7">
        <v>4</v>
      </c>
      <c r="F112" s="132"/>
      <c r="G112" s="132"/>
      <c r="H112" s="132"/>
      <c r="I112" s="132"/>
      <c r="J112" s="132"/>
      <c r="K112" s="192"/>
      <c r="L112" s="192"/>
      <c r="M112" s="192"/>
      <c r="N112" s="90"/>
    </row>
    <row r="113" spans="2:15" ht="18.75" x14ac:dyDescent="0.25">
      <c r="B113" s="131" t="s">
        <v>503</v>
      </c>
      <c r="C113" s="5" t="s">
        <v>410</v>
      </c>
      <c r="D113" s="6" t="s">
        <v>560</v>
      </c>
      <c r="E113" s="7">
        <v>7</v>
      </c>
      <c r="F113" s="132"/>
      <c r="G113" s="132"/>
      <c r="H113" s="132"/>
      <c r="I113" s="132"/>
      <c r="J113" s="132"/>
      <c r="K113" s="192"/>
      <c r="L113" s="192"/>
      <c r="M113" s="192"/>
      <c r="N113" s="90"/>
    </row>
    <row r="114" spans="2:15" ht="18.75" x14ac:dyDescent="0.25">
      <c r="B114" s="131" t="s">
        <v>554</v>
      </c>
      <c r="C114" s="5" t="str">
        <f>ANALITICA!D847</f>
        <v>AS BUILT</v>
      </c>
      <c r="D114" s="6" t="s">
        <v>190</v>
      </c>
      <c r="E114" s="7">
        <v>205.65</v>
      </c>
      <c r="F114" s="132"/>
      <c r="G114" s="132"/>
      <c r="H114" s="132"/>
      <c r="I114" s="132"/>
      <c r="J114" s="132"/>
      <c r="K114" s="192"/>
      <c r="L114" s="192"/>
      <c r="M114" s="192"/>
      <c r="N114" s="90"/>
    </row>
    <row r="115" spans="2:15" ht="18.75" x14ac:dyDescent="0.3">
      <c r="B115" s="275" t="s">
        <v>585</v>
      </c>
      <c r="C115" s="275"/>
      <c r="D115" s="275"/>
      <c r="E115" s="275"/>
      <c r="F115" s="275"/>
      <c r="G115" s="275"/>
      <c r="H115" s="275"/>
      <c r="I115" s="134"/>
      <c r="J115" s="134"/>
      <c r="K115" s="276"/>
      <c r="L115" s="277"/>
      <c r="M115" s="277"/>
      <c r="N115" s="90"/>
    </row>
    <row r="116" spans="2:15" ht="23.25" x14ac:dyDescent="0.25"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  <c r="M116" s="238"/>
      <c r="N116" s="176"/>
      <c r="O116" s="178"/>
    </row>
    <row r="117" spans="2:15" ht="18.75" customHeight="1" x14ac:dyDescent="0.25">
      <c r="B117" s="172"/>
      <c r="C117" s="173"/>
      <c r="D117" s="173"/>
      <c r="E117" s="173"/>
      <c r="F117" s="173"/>
      <c r="G117" s="173"/>
      <c r="H117" s="174"/>
      <c r="I117" s="151" t="s">
        <v>603</v>
      </c>
      <c r="J117" s="151" t="s">
        <v>268</v>
      </c>
      <c r="K117" s="267" t="s">
        <v>604</v>
      </c>
      <c r="L117" s="268"/>
      <c r="M117" s="269"/>
    </row>
    <row r="118" spans="2:15" ht="18.75" x14ac:dyDescent="0.25">
      <c r="B118" s="263" t="s">
        <v>602</v>
      </c>
      <c r="C118" s="264"/>
      <c r="D118" s="264"/>
      <c r="E118" s="264"/>
      <c r="F118" s="264"/>
      <c r="G118" s="264"/>
      <c r="H118" s="265"/>
      <c r="I118" s="171"/>
      <c r="J118" s="171"/>
      <c r="K118" s="266"/>
      <c r="L118" s="246"/>
      <c r="M118" s="247"/>
    </row>
    <row r="119" spans="2:15" ht="37.5" x14ac:dyDescent="0.25">
      <c r="B119" s="262"/>
      <c r="C119" s="262"/>
      <c r="D119" s="262"/>
      <c r="E119" s="262"/>
      <c r="F119" s="262"/>
      <c r="G119" s="262"/>
      <c r="H119" s="262"/>
      <c r="I119" s="154" t="s">
        <v>601</v>
      </c>
      <c r="J119" s="154" t="s">
        <v>597</v>
      </c>
      <c r="K119" s="259" t="s">
        <v>267</v>
      </c>
      <c r="L119" s="259"/>
      <c r="M119" s="259"/>
    </row>
    <row r="120" spans="2:15" ht="18.75" x14ac:dyDescent="0.25">
      <c r="B120" s="271"/>
      <c r="C120" s="271"/>
      <c r="D120" s="271"/>
      <c r="E120" s="271"/>
      <c r="F120" s="271"/>
      <c r="G120" s="271"/>
      <c r="H120" s="271"/>
      <c r="I120" s="152"/>
      <c r="J120" s="152"/>
      <c r="K120" s="270"/>
      <c r="L120" s="270"/>
      <c r="M120" s="270"/>
    </row>
    <row r="121" spans="2:15" ht="18.75" x14ac:dyDescent="0.25">
      <c r="B121" s="272"/>
      <c r="C121" s="272"/>
      <c r="D121" s="272"/>
      <c r="E121" s="272"/>
      <c r="F121" s="272"/>
      <c r="G121" s="272"/>
      <c r="H121" s="272"/>
      <c r="I121" s="153" t="s">
        <v>605</v>
      </c>
      <c r="J121" s="153" t="s">
        <v>605</v>
      </c>
      <c r="K121" s="259" t="s">
        <v>599</v>
      </c>
      <c r="L121" s="259"/>
      <c r="M121" s="259"/>
    </row>
    <row r="122" spans="2:15" ht="18.75" x14ac:dyDescent="0.25">
      <c r="B122" s="254"/>
      <c r="C122" s="255"/>
      <c r="D122" s="255"/>
      <c r="E122" s="255"/>
      <c r="F122" s="255"/>
      <c r="G122" s="255"/>
      <c r="H122" s="256"/>
      <c r="I122" s="152"/>
      <c r="J122" s="152"/>
      <c r="K122" s="270"/>
      <c r="L122" s="270"/>
      <c r="M122" s="270"/>
    </row>
    <row r="123" spans="2:15" ht="21" x14ac:dyDescent="0.25">
      <c r="B123" s="261" t="s">
        <v>598</v>
      </c>
      <c r="C123" s="261"/>
      <c r="D123" s="261"/>
      <c r="E123" s="261"/>
      <c r="F123" s="261"/>
      <c r="G123" s="261"/>
      <c r="H123" s="261"/>
      <c r="I123" s="261"/>
      <c r="J123" s="261"/>
      <c r="K123" s="273"/>
      <c r="L123" s="274"/>
      <c r="M123" s="274"/>
    </row>
    <row r="124" spans="2:15" ht="20.25" customHeight="1" x14ac:dyDescent="0.25"/>
    <row r="128" spans="2:15" x14ac:dyDescent="0.25">
      <c r="K128" s="114"/>
    </row>
    <row r="129" spans="11:11" x14ac:dyDescent="0.25">
      <c r="K129" s="114"/>
    </row>
  </sheetData>
  <mergeCells count="136">
    <mergeCell ref="K84:M84"/>
    <mergeCell ref="K83:M83"/>
    <mergeCell ref="K82:M82"/>
    <mergeCell ref="K81:M81"/>
    <mergeCell ref="K80:M80"/>
    <mergeCell ref="K68:M68"/>
    <mergeCell ref="K67:M67"/>
    <mergeCell ref="K66:M66"/>
    <mergeCell ref="B115:H115"/>
    <mergeCell ref="K115:M115"/>
    <mergeCell ref="B77:H77"/>
    <mergeCell ref="K77:M77"/>
    <mergeCell ref="K113:M113"/>
    <mergeCell ref="K114:M114"/>
    <mergeCell ref="K108:M108"/>
    <mergeCell ref="K107:M107"/>
    <mergeCell ref="K105:M105"/>
    <mergeCell ref="K101:M101"/>
    <mergeCell ref="K97:M97"/>
    <mergeCell ref="K96:M96"/>
    <mergeCell ref="K88:M88"/>
    <mergeCell ref="K87:M87"/>
    <mergeCell ref="K86:M86"/>
    <mergeCell ref="K95:M95"/>
    <mergeCell ref="K58:M58"/>
    <mergeCell ref="K64:M64"/>
    <mergeCell ref="K79:M79"/>
    <mergeCell ref="B78:M78"/>
    <mergeCell ref="K71:M71"/>
    <mergeCell ref="K70:M70"/>
    <mergeCell ref="K69:M69"/>
    <mergeCell ref="K72:M72"/>
    <mergeCell ref="K73:M73"/>
    <mergeCell ref="K74:M74"/>
    <mergeCell ref="K76:M76"/>
    <mergeCell ref="K75:M75"/>
    <mergeCell ref="K56:M56"/>
    <mergeCell ref="K55:M55"/>
    <mergeCell ref="K54:M54"/>
    <mergeCell ref="K42:M42"/>
    <mergeCell ref="K47:M47"/>
    <mergeCell ref="K48:M48"/>
    <mergeCell ref="K49:M49"/>
    <mergeCell ref="K50:M50"/>
    <mergeCell ref="K51:M51"/>
    <mergeCell ref="K20:M20"/>
    <mergeCell ref="K19:M19"/>
    <mergeCell ref="K18:M18"/>
    <mergeCell ref="K23:M23"/>
    <mergeCell ref="B8:B9"/>
    <mergeCell ref="K21:M21"/>
    <mergeCell ref="B6:M6"/>
    <mergeCell ref="K17:M17"/>
    <mergeCell ref="K16:M16"/>
    <mergeCell ref="K15:M15"/>
    <mergeCell ref="K14:M14"/>
    <mergeCell ref="K13:M13"/>
    <mergeCell ref="K12:M12"/>
    <mergeCell ref="K11:M11"/>
    <mergeCell ref="B7:M7"/>
    <mergeCell ref="K10:M10"/>
    <mergeCell ref="E8:E9"/>
    <mergeCell ref="K8:M9"/>
    <mergeCell ref="F8:H8"/>
    <mergeCell ref="K123:M123"/>
    <mergeCell ref="B44:H44"/>
    <mergeCell ref="K44:M44"/>
    <mergeCell ref="K35:M35"/>
    <mergeCell ref="K53:M53"/>
    <mergeCell ref="K65:M65"/>
    <mergeCell ref="K39:M39"/>
    <mergeCell ref="K38:M38"/>
    <mergeCell ref="K24:M24"/>
    <mergeCell ref="K28:M28"/>
    <mergeCell ref="K37:M37"/>
    <mergeCell ref="K36:M36"/>
    <mergeCell ref="K63:M63"/>
    <mergeCell ref="K62:M62"/>
    <mergeCell ref="K61:M61"/>
    <mergeCell ref="K60:M60"/>
    <mergeCell ref="K59:M59"/>
    <mergeCell ref="K46:M46"/>
    <mergeCell ref="B45:M45"/>
    <mergeCell ref="K41:M41"/>
    <mergeCell ref="K40:M40"/>
    <mergeCell ref="K52:M52"/>
    <mergeCell ref="K43:M43"/>
    <mergeCell ref="K57:M57"/>
    <mergeCell ref="B123:J123"/>
    <mergeCell ref="B119:H119"/>
    <mergeCell ref="K109:M109"/>
    <mergeCell ref="K110:M110"/>
    <mergeCell ref="K111:M111"/>
    <mergeCell ref="K90:M90"/>
    <mergeCell ref="K89:M89"/>
    <mergeCell ref="K103:M103"/>
    <mergeCell ref="K92:M92"/>
    <mergeCell ref="K91:M91"/>
    <mergeCell ref="K98:M98"/>
    <mergeCell ref="K99:M99"/>
    <mergeCell ref="K100:M100"/>
    <mergeCell ref="K102:M102"/>
    <mergeCell ref="K94:M94"/>
    <mergeCell ref="K93:M93"/>
    <mergeCell ref="B118:H118"/>
    <mergeCell ref="K118:M118"/>
    <mergeCell ref="K117:M117"/>
    <mergeCell ref="K120:M120"/>
    <mergeCell ref="K121:M121"/>
    <mergeCell ref="K122:M122"/>
    <mergeCell ref="B120:H120"/>
    <mergeCell ref="B121:H121"/>
    <mergeCell ref="B122:H122"/>
    <mergeCell ref="B4:M4"/>
    <mergeCell ref="B2:M2"/>
    <mergeCell ref="B3:M3"/>
    <mergeCell ref="K85:M85"/>
    <mergeCell ref="K104:M104"/>
    <mergeCell ref="K106:M106"/>
    <mergeCell ref="K112:M112"/>
    <mergeCell ref="B5:M5"/>
    <mergeCell ref="C8:C9"/>
    <mergeCell ref="D8:D9"/>
    <mergeCell ref="B116:M116"/>
    <mergeCell ref="K119:M119"/>
    <mergeCell ref="I8:J8"/>
    <mergeCell ref="K29:M29"/>
    <mergeCell ref="K27:M27"/>
    <mergeCell ref="K26:M26"/>
    <mergeCell ref="K25:M25"/>
    <mergeCell ref="K34:M34"/>
    <mergeCell ref="K33:M33"/>
    <mergeCell ref="K32:M32"/>
    <mergeCell ref="K31:M31"/>
    <mergeCell ref="K30:M30"/>
    <mergeCell ref="K22:M22"/>
  </mergeCells>
  <phoneticPr fontId="2" type="noConversion"/>
  <pageMargins left="0.36" right="0.15748031496062992" top="0.09" bottom="0.1" header="0.14000000000000001" footer="0.31496062992125984"/>
  <pageSetup paperSize="9" scale="30" orientation="portrait" r:id="rId1"/>
  <rowBreaks count="1" manualBreakCount="1">
    <brk id="103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CRONOGRAMA</vt:lpstr>
      <vt:lpstr>CURVA ABC</vt:lpstr>
      <vt:lpstr>CURVA ABC - INSUMOS</vt:lpstr>
      <vt:lpstr>ANALITICA</vt:lpstr>
      <vt:lpstr>ORÇAMENTÁRIA</vt:lpstr>
      <vt:lpstr>ANALITICA!Area_de_impressao</vt:lpstr>
      <vt:lpstr>CRONOGRAMA!Area_de_impressao</vt:lpstr>
      <vt:lpstr>'CURVA ABC'!Area_de_impressao</vt:lpstr>
      <vt:lpstr>'CURVA ABC - INSUMOS'!Area_de_impressao</vt:lpstr>
      <vt:lpstr>ORÇAMENTÁRIA!Area_de_impressao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lumen</dc:creator>
  <cp:lastModifiedBy>Raissa Saldanha Calistrato</cp:lastModifiedBy>
  <cp:lastPrinted>2021-07-30T16:46:43Z</cp:lastPrinted>
  <dcterms:created xsi:type="dcterms:W3CDTF">2019-12-09T17:54:42Z</dcterms:created>
  <dcterms:modified xsi:type="dcterms:W3CDTF">2021-09-30T18:23:08Z</dcterms:modified>
</cp:coreProperties>
</file>